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_xlnm.Print_Area" localSheetId="0">'Arkusz1'!$A$1:$L$21</definedName>
  </definedNames>
  <calcPr fullCalcOnLoad="1"/>
</workbook>
</file>

<file path=xl/sharedStrings.xml><?xml version="1.0" encoding="utf-8"?>
<sst xmlns="http://schemas.openxmlformats.org/spreadsheetml/2006/main" count="33" uniqueCount="22">
  <si>
    <t>Termin dostawy /dni/</t>
  </si>
  <si>
    <t>1. SunMED s.c. ul. Franciszkańska 104/112, 91-845 Łódź</t>
  </si>
  <si>
    <t>2. Polymed Tomasz Idźkowski, ul. Żeromskiego 45, 01-882 Warszawa</t>
  </si>
  <si>
    <t>3. Varimed Sp. z o.o. ul. Tadeusza Kościuszki 115/4U, 50-442 Wrocław</t>
  </si>
  <si>
    <t xml:space="preserve">4. "Hammermed Medical Polska Sp. z o.o." spóka komandytowa, 
ul. Kopcińskiego 69/71, 90-032 Łódź
</t>
  </si>
  <si>
    <t>5. Boston Scientific Polska Sp. z o.o., Al. Jana Pawła II 22, 00-133 Warszawa</t>
  </si>
  <si>
    <t>6. Plus Sp. z o.o. Sonologistic Sp. k., 22-400 Zamość, Kresowa 7A</t>
  </si>
  <si>
    <t>7. GLOBMEDICA Sp. z o.o., 58-530 Kowary, ul. J. Matejki 8/21</t>
  </si>
  <si>
    <t>8. POL-MED Paweł Jabłonka, Pieńków 61B, 05-152 Czosnów</t>
  </si>
  <si>
    <t>9. Olympus Polska Sp. z o.o. ul. Suwak 3, 02-676 Warszawa</t>
  </si>
  <si>
    <t>10. Elektro-Oxigen Polska Sp. z o.o., 02-531 Warszawa, ul. Łowicka 50/15</t>
  </si>
  <si>
    <t>11. Dr Piktel Medical@Systems Sp. z o.o., ul. T. Czackiego 2/2, 15-268 białystok</t>
  </si>
  <si>
    <t xml:space="preserve"> 2 (pak.3,4) - /2pkt/, 4 (pozostałe) - /1pkt/</t>
  </si>
  <si>
    <t>1--2 (2pkt)</t>
  </si>
  <si>
    <t>2 (2pkt)</t>
  </si>
  <si>
    <t>1 (2pkt)</t>
  </si>
  <si>
    <t>3 (1pkt)</t>
  </si>
  <si>
    <t>5 (0pkt)</t>
  </si>
  <si>
    <t>Pkt za cenę:</t>
  </si>
  <si>
    <t>Pkt łąćznie (cena + termin dostawy):</t>
  </si>
  <si>
    <t>Nr pakietu, Cena /PLN/, Punktacja</t>
  </si>
  <si>
    <r>
      <t>Oznacznie sprawy:</t>
    </r>
    <r>
      <rPr>
        <b/>
        <sz val="20"/>
        <rFont val="Tahoma"/>
        <family val="2"/>
      </rPr>
      <t xml:space="preserve"> D10.251.17.P.2018 - ZŁOŻONE OFERTY Z PRZYZNANĄ PUNKTACJĄ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</si>
</sst>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[$zł-415];[Red]\-#,##0.00\ [$zł-415]"/>
    <numFmt numFmtId="170" formatCode="_-* #,##0.00&quot; zł&quot;_-;\-* #,##0.00&quot; zł&quot;_-;_-* \-??&quot; zł&quot;_-;_-@_-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Tahoma"/>
      <family val="2"/>
    </font>
    <font>
      <b/>
      <sz val="20"/>
      <name val="Tahoma"/>
      <family val="2"/>
    </font>
    <font>
      <sz val="20"/>
      <name val="Tahoma"/>
      <family val="2"/>
    </font>
    <font>
      <sz val="14"/>
      <name val="Tahoma"/>
      <family val="2"/>
    </font>
    <font>
      <sz val="20"/>
      <name val="Arial"/>
      <family val="0"/>
    </font>
    <font>
      <b/>
      <sz val="20"/>
      <name val="Arial"/>
      <family val="2"/>
    </font>
    <font>
      <b/>
      <sz val="20"/>
      <color indexed="8"/>
      <name val="Tahoma"/>
      <family val="2"/>
    </font>
    <font>
      <b/>
      <sz val="20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14" xfId="0" applyFont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23" fillId="0" borderId="16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top" wrapText="1"/>
    </xf>
    <xf numFmtId="0" fontId="23" fillId="0" borderId="21" xfId="0" applyFont="1" applyBorder="1" applyAlignment="1">
      <alignment horizontal="center" vertical="center" wrapText="1"/>
    </xf>
    <xf numFmtId="4" fontId="23" fillId="0" borderId="22" xfId="0" applyNumberFormat="1" applyFont="1" applyFill="1" applyBorder="1" applyAlignment="1">
      <alignment horizontal="center" vertical="center" wrapText="1"/>
    </xf>
    <xf numFmtId="4" fontId="23" fillId="0" borderId="23" xfId="0" applyNumberFormat="1" applyFont="1" applyFill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top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4" fontId="23" fillId="24" borderId="18" xfId="0" applyNumberFormat="1" applyFont="1" applyFill="1" applyBorder="1" applyAlignment="1">
      <alignment horizontal="center" vertical="center"/>
    </xf>
    <xf numFmtId="4" fontId="29" fillId="0" borderId="19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4" fontId="23" fillId="0" borderId="24" xfId="0" applyNumberFormat="1" applyFont="1" applyFill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4" fontId="23" fillId="24" borderId="18" xfId="0" applyNumberFormat="1" applyFont="1" applyFill="1" applyBorder="1" applyAlignment="1">
      <alignment horizontal="center" vertical="center" wrapText="1"/>
    </xf>
    <xf numFmtId="4" fontId="23" fillId="0" borderId="25" xfId="0" applyNumberFormat="1" applyFont="1" applyFill="1" applyBorder="1" applyAlignment="1">
      <alignment horizontal="center" vertical="center" wrapText="1"/>
    </xf>
    <xf numFmtId="4" fontId="23" fillId="0" borderId="26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right" vertical="top" wrapText="1"/>
    </xf>
    <xf numFmtId="0" fontId="21" fillId="0" borderId="28" xfId="0" applyFont="1" applyBorder="1" applyAlignment="1">
      <alignment horizontal="right" wrapText="1"/>
    </xf>
    <xf numFmtId="0" fontId="27" fillId="0" borderId="27" xfId="0" applyFont="1" applyBorder="1" applyAlignment="1">
      <alignment horizontal="center" wrapText="1"/>
    </xf>
    <xf numFmtId="0" fontId="27" fillId="0" borderId="29" xfId="0" applyFont="1" applyBorder="1" applyAlignment="1">
      <alignment horizontal="center"/>
    </xf>
    <xf numFmtId="0" fontId="27" fillId="0" borderId="28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view="pageBreakPreview" zoomScale="50" zoomScaleNormal="75" zoomScaleSheetLayoutView="50" workbookViewId="0" topLeftCell="A1">
      <selection activeCell="E3" sqref="E3"/>
    </sheetView>
  </sheetViews>
  <sheetFormatPr defaultColWidth="9.140625" defaultRowHeight="12.75"/>
  <cols>
    <col min="1" max="1" width="46.28125" style="0" customWidth="1"/>
    <col min="2" max="2" width="18.7109375" style="0" customWidth="1"/>
    <col min="3" max="3" width="29.140625" style="0" customWidth="1"/>
    <col min="4" max="4" width="31.140625" style="0" customWidth="1"/>
    <col min="5" max="5" width="29.140625" style="0" customWidth="1"/>
    <col min="6" max="6" width="29.7109375" style="0" customWidth="1"/>
    <col min="7" max="7" width="31.7109375" style="0" customWidth="1"/>
    <col min="8" max="8" width="32.8515625" style="0" customWidth="1"/>
    <col min="9" max="9" width="32.7109375" style="0" customWidth="1"/>
    <col min="10" max="10" width="31.57421875" style="0" customWidth="1"/>
    <col min="11" max="11" width="29.28125" style="0" customWidth="1"/>
    <col min="12" max="12" width="33.421875" style="0" customWidth="1"/>
    <col min="15" max="15" width="7.00390625" style="0" customWidth="1"/>
  </cols>
  <sheetData>
    <row r="1" spans="1:12" ht="21.75" customHeight="1">
      <c r="A1" s="4"/>
      <c r="B1" s="4"/>
      <c r="C1" s="42" t="s">
        <v>20</v>
      </c>
      <c r="D1" s="43"/>
      <c r="E1" s="43"/>
      <c r="F1" s="43"/>
      <c r="G1" s="43"/>
      <c r="H1" s="43"/>
      <c r="I1" s="43"/>
      <c r="J1" s="43"/>
      <c r="K1" s="43"/>
      <c r="L1" s="44"/>
    </row>
    <row r="2" spans="1:12" ht="136.5" customHeight="1" thickBot="1">
      <c r="A2" s="3" t="s">
        <v>21</v>
      </c>
      <c r="B2" s="1" t="s">
        <v>0</v>
      </c>
      <c r="C2" s="5">
        <v>21</v>
      </c>
      <c r="D2" s="6">
        <v>22</v>
      </c>
      <c r="E2" s="6">
        <v>23</v>
      </c>
      <c r="F2" s="6">
        <v>24</v>
      </c>
      <c r="G2" s="6">
        <v>25</v>
      </c>
      <c r="H2" s="5">
        <v>26</v>
      </c>
      <c r="I2" s="7">
        <v>27</v>
      </c>
      <c r="J2" s="5">
        <v>28</v>
      </c>
      <c r="K2" s="5">
        <v>29</v>
      </c>
      <c r="L2" s="5">
        <v>30</v>
      </c>
    </row>
    <row r="3" spans="1:12" ht="120" customHeight="1">
      <c r="A3" s="8" t="s">
        <v>1</v>
      </c>
      <c r="B3" s="9" t="s">
        <v>13</v>
      </c>
      <c r="C3" s="10"/>
      <c r="D3" s="11"/>
      <c r="E3" s="12"/>
      <c r="F3" s="13"/>
      <c r="G3" s="13"/>
      <c r="H3" s="14"/>
      <c r="I3" s="15">
        <v>78300</v>
      </c>
      <c r="J3" s="12"/>
      <c r="K3" s="13"/>
      <c r="L3" s="13"/>
    </row>
    <row r="4" spans="1:12" ht="25.5" customHeight="1">
      <c r="A4" s="40" t="s">
        <v>18</v>
      </c>
      <c r="B4" s="41"/>
      <c r="C4" s="16"/>
      <c r="D4" s="16"/>
      <c r="E4" s="12"/>
      <c r="F4" s="13"/>
      <c r="G4" s="13"/>
      <c r="H4" s="14"/>
      <c r="I4" s="17">
        <f>I8/I3*98</f>
        <v>85.02344827586207</v>
      </c>
      <c r="J4" s="12"/>
      <c r="K4" s="13"/>
      <c r="L4" s="13"/>
    </row>
    <row r="5" spans="1:12" ht="31.5" customHeight="1" thickBot="1">
      <c r="A5" s="40" t="s">
        <v>19</v>
      </c>
      <c r="B5" s="41"/>
      <c r="C5" s="16"/>
      <c r="D5" s="16"/>
      <c r="E5" s="12"/>
      <c r="F5" s="13"/>
      <c r="G5" s="13"/>
      <c r="H5" s="14"/>
      <c r="I5" s="18">
        <f>I4+2</f>
        <v>87.02344827586207</v>
      </c>
      <c r="J5" s="12"/>
      <c r="K5" s="13"/>
      <c r="L5" s="13"/>
    </row>
    <row r="6" spans="1:12" ht="124.5" customHeight="1">
      <c r="A6" s="19" t="s">
        <v>2</v>
      </c>
      <c r="B6" s="20" t="s">
        <v>14</v>
      </c>
      <c r="C6" s="21"/>
      <c r="D6" s="22"/>
      <c r="E6" s="12"/>
      <c r="F6" s="13"/>
      <c r="G6" s="13"/>
      <c r="H6" s="13"/>
      <c r="I6" s="23"/>
      <c r="J6" s="13"/>
      <c r="K6" s="13"/>
      <c r="L6" s="13"/>
    </row>
    <row r="7" spans="1:12" ht="120.75" customHeight="1" thickBot="1">
      <c r="A7" s="24" t="s">
        <v>3</v>
      </c>
      <c r="B7" s="20" t="s">
        <v>14</v>
      </c>
      <c r="C7" s="25"/>
      <c r="D7" s="26"/>
      <c r="E7" s="13"/>
      <c r="F7" s="27"/>
      <c r="G7" s="27"/>
      <c r="H7" s="27"/>
      <c r="I7" s="27"/>
      <c r="J7" s="27"/>
      <c r="K7" s="27"/>
      <c r="L7" s="27"/>
    </row>
    <row r="8" spans="1:12" ht="120.75" customHeight="1">
      <c r="A8" s="24" t="s">
        <v>4</v>
      </c>
      <c r="B8" s="28" t="s">
        <v>14</v>
      </c>
      <c r="C8" s="25"/>
      <c r="D8" s="25"/>
      <c r="E8" s="14"/>
      <c r="F8" s="29">
        <v>25488</v>
      </c>
      <c r="G8" s="29">
        <v>97875</v>
      </c>
      <c r="H8" s="29">
        <v>21600</v>
      </c>
      <c r="I8" s="29">
        <v>67932</v>
      </c>
      <c r="J8" s="29">
        <v>29592</v>
      </c>
      <c r="K8" s="29">
        <v>83808</v>
      </c>
      <c r="L8" s="29">
        <v>20304</v>
      </c>
    </row>
    <row r="9" spans="1:12" ht="27.75" customHeight="1">
      <c r="A9" s="40" t="s">
        <v>18</v>
      </c>
      <c r="B9" s="41"/>
      <c r="C9" s="25"/>
      <c r="D9" s="25"/>
      <c r="E9" s="14"/>
      <c r="F9" s="30">
        <v>98</v>
      </c>
      <c r="G9" s="30">
        <v>98</v>
      </c>
      <c r="H9" s="30">
        <v>98</v>
      </c>
      <c r="I9" s="30">
        <v>98</v>
      </c>
      <c r="J9" s="30">
        <v>98</v>
      </c>
      <c r="K9" s="30">
        <v>98</v>
      </c>
      <c r="L9" s="30">
        <v>98</v>
      </c>
    </row>
    <row r="10" spans="1:12" ht="32.25" customHeight="1" thickBot="1">
      <c r="A10" s="40" t="s">
        <v>19</v>
      </c>
      <c r="B10" s="41"/>
      <c r="C10" s="31"/>
      <c r="D10" s="25"/>
      <c r="E10" s="32"/>
      <c r="F10" s="33">
        <v>100</v>
      </c>
      <c r="G10" s="33">
        <v>100</v>
      </c>
      <c r="H10" s="33">
        <v>100</v>
      </c>
      <c r="I10" s="33">
        <v>100</v>
      </c>
      <c r="J10" s="33">
        <v>100</v>
      </c>
      <c r="K10" s="33">
        <v>100</v>
      </c>
      <c r="L10" s="33">
        <v>100</v>
      </c>
    </row>
    <row r="11" spans="1:12" ht="127.5" customHeight="1">
      <c r="A11" s="24" t="s">
        <v>5</v>
      </c>
      <c r="B11" s="34" t="s">
        <v>14</v>
      </c>
      <c r="C11" s="35">
        <v>134460</v>
      </c>
      <c r="D11" s="36"/>
      <c r="E11" s="29">
        <v>29894.4</v>
      </c>
      <c r="F11" s="37"/>
      <c r="G11" s="23"/>
      <c r="H11" s="23"/>
      <c r="I11" s="23"/>
      <c r="J11" s="23"/>
      <c r="K11" s="23"/>
      <c r="L11" s="23"/>
    </row>
    <row r="12" spans="1:12" ht="28.5" customHeight="1">
      <c r="A12" s="40" t="s">
        <v>18</v>
      </c>
      <c r="B12" s="41"/>
      <c r="C12" s="30">
        <v>98</v>
      </c>
      <c r="D12" s="36"/>
      <c r="E12" s="30">
        <v>98</v>
      </c>
      <c r="F12" s="12"/>
      <c r="G12" s="13"/>
      <c r="H12" s="13"/>
      <c r="I12" s="13"/>
      <c r="J12" s="13"/>
      <c r="K12" s="13"/>
      <c r="L12" s="13"/>
    </row>
    <row r="13" spans="1:12" ht="31.5" customHeight="1" thickBot="1">
      <c r="A13" s="40" t="s">
        <v>19</v>
      </c>
      <c r="B13" s="41"/>
      <c r="C13" s="33">
        <v>100</v>
      </c>
      <c r="D13" s="36"/>
      <c r="E13" s="33">
        <v>100</v>
      </c>
      <c r="F13" s="12"/>
      <c r="G13" s="13"/>
      <c r="H13" s="13"/>
      <c r="I13" s="13"/>
      <c r="J13" s="13"/>
      <c r="K13" s="13"/>
      <c r="L13" s="13"/>
    </row>
    <row r="14" spans="1:12" ht="121.5" customHeight="1">
      <c r="A14" s="24" t="s">
        <v>6</v>
      </c>
      <c r="B14" s="20" t="s">
        <v>14</v>
      </c>
      <c r="C14" s="26"/>
      <c r="D14" s="25"/>
      <c r="E14" s="23"/>
      <c r="F14" s="13"/>
      <c r="G14" s="13"/>
      <c r="H14" s="13"/>
      <c r="I14" s="13"/>
      <c r="J14" s="13"/>
      <c r="K14" s="13"/>
      <c r="L14" s="13"/>
    </row>
    <row r="15" spans="1:12" ht="106.5" customHeight="1">
      <c r="A15" s="24" t="s">
        <v>7</v>
      </c>
      <c r="B15" s="20" t="s">
        <v>13</v>
      </c>
      <c r="C15" s="25"/>
      <c r="D15" s="38"/>
      <c r="E15" s="25"/>
      <c r="F15" s="13"/>
      <c r="G15" s="13"/>
      <c r="H15" s="13"/>
      <c r="I15" s="13"/>
      <c r="J15" s="13"/>
      <c r="K15" s="13"/>
      <c r="L15" s="13"/>
    </row>
    <row r="16" spans="1:12" ht="110.25" customHeight="1" thickBot="1">
      <c r="A16" s="24" t="s">
        <v>8</v>
      </c>
      <c r="B16" s="28" t="s">
        <v>15</v>
      </c>
      <c r="C16" s="25"/>
      <c r="D16" s="31"/>
      <c r="E16" s="13"/>
      <c r="F16" s="13"/>
      <c r="G16" s="13"/>
      <c r="H16" s="13"/>
      <c r="I16" s="13"/>
      <c r="J16" s="13"/>
      <c r="K16" s="13"/>
      <c r="L16" s="13"/>
    </row>
    <row r="17" spans="1:12" ht="109.5" customHeight="1">
      <c r="A17" s="24" t="s">
        <v>9</v>
      </c>
      <c r="B17" s="20" t="s">
        <v>16</v>
      </c>
      <c r="C17" s="39"/>
      <c r="D17" s="35">
        <v>39260.16</v>
      </c>
      <c r="E17" s="12"/>
      <c r="F17" s="13"/>
      <c r="G17" s="13"/>
      <c r="H17" s="13"/>
      <c r="I17" s="13"/>
      <c r="J17" s="13"/>
      <c r="K17" s="13"/>
      <c r="L17" s="13"/>
    </row>
    <row r="18" spans="1:12" ht="25.5" customHeight="1">
      <c r="A18" s="40" t="s">
        <v>18</v>
      </c>
      <c r="B18" s="41"/>
      <c r="C18" s="39"/>
      <c r="D18" s="30">
        <v>98</v>
      </c>
      <c r="E18" s="12"/>
      <c r="F18" s="13"/>
      <c r="G18" s="13"/>
      <c r="H18" s="13"/>
      <c r="I18" s="13"/>
      <c r="J18" s="13"/>
      <c r="K18" s="13"/>
      <c r="L18" s="13"/>
    </row>
    <row r="19" spans="1:12" ht="27" customHeight="1" thickBot="1">
      <c r="A19" s="40" t="s">
        <v>19</v>
      </c>
      <c r="B19" s="41"/>
      <c r="C19" s="39"/>
      <c r="D19" s="33">
        <f>D18+1</f>
        <v>99</v>
      </c>
      <c r="E19" s="12"/>
      <c r="F19" s="13"/>
      <c r="G19" s="13"/>
      <c r="H19" s="13"/>
      <c r="I19" s="13"/>
      <c r="J19" s="13"/>
      <c r="K19" s="13"/>
      <c r="L19" s="13"/>
    </row>
    <row r="20" spans="1:12" ht="114" customHeight="1">
      <c r="A20" s="24" t="s">
        <v>10</v>
      </c>
      <c r="B20" s="2" t="s">
        <v>12</v>
      </c>
      <c r="C20" s="25"/>
      <c r="D20" s="26"/>
      <c r="E20" s="13"/>
      <c r="F20" s="13"/>
      <c r="G20" s="13"/>
      <c r="H20" s="13"/>
      <c r="I20" s="13"/>
      <c r="J20" s="13"/>
      <c r="K20" s="13"/>
      <c r="L20" s="13"/>
    </row>
    <row r="21" spans="1:12" ht="92.25" customHeight="1">
      <c r="A21" s="24" t="s">
        <v>11</v>
      </c>
      <c r="B21" s="28" t="s">
        <v>17</v>
      </c>
      <c r="C21" s="25"/>
      <c r="D21" s="25"/>
      <c r="E21" s="13"/>
      <c r="F21" s="13"/>
      <c r="G21" s="13"/>
      <c r="H21" s="13"/>
      <c r="I21" s="13"/>
      <c r="J21" s="13"/>
      <c r="K21" s="13"/>
      <c r="L21" s="13"/>
    </row>
    <row r="26" ht="13.5" customHeight="1"/>
  </sheetData>
  <sheetProtection selectLockedCells="1" selectUnlockedCells="1"/>
  <mergeCells count="9">
    <mergeCell ref="C1:L1"/>
    <mergeCell ref="A4:B4"/>
    <mergeCell ref="A5:B5"/>
    <mergeCell ref="A9:B9"/>
    <mergeCell ref="A19:B19"/>
    <mergeCell ref="A10:B10"/>
    <mergeCell ref="A12:B12"/>
    <mergeCell ref="A13:B13"/>
    <mergeCell ref="A18:B18"/>
  </mergeCells>
  <printOptions/>
  <pageMargins left="0.1701388888888889" right="0.2902777777777778" top="0.1701388888888889" bottom="0.1597222222222222" header="0.5118055555555555" footer="0.5118055555555555"/>
  <pageSetup fitToHeight="1" fitToWidth="1"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2018-04-17T08:37:58Z</cp:lastPrinted>
  <dcterms:created xsi:type="dcterms:W3CDTF">2017-04-18T12:52:52Z</dcterms:created>
  <dcterms:modified xsi:type="dcterms:W3CDTF">2018-05-29T06:23:02Z</dcterms:modified>
  <cp:category/>
  <cp:version/>
  <cp:contentType/>
  <cp:contentStatus/>
</cp:coreProperties>
</file>