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'Arkusz1'!$A$1:$L$30</definedName>
  </definedNames>
  <calcPr fullCalcOnLoad="1"/>
</workbook>
</file>

<file path=xl/sharedStrings.xml><?xml version="1.0" encoding="utf-8"?>
<sst xmlns="http://schemas.openxmlformats.org/spreadsheetml/2006/main" count="41" uniqueCount="17">
  <si>
    <t>Nr pakietu:</t>
  </si>
  <si>
    <t>14. Zarys International Group Sp. z o.o. Sp. k. ul. Pod Borem 18, 41-808 Zabrze</t>
  </si>
  <si>
    <t>13. Skamex Sp. z o.o. Sp. k. ul. Częstochowska 38/52, 93-121 Łódź</t>
  </si>
  <si>
    <t>7. Comed S.C. Krzystof Pilarski, Wojciech Grunwald, ul. 1 maja 20/1, 75-800 Koszalin</t>
  </si>
  <si>
    <t>15. Sonda W. Makowski i Wspólnicy Sp. J., 62-080 Tarnowo Podgórne, ul. Poznańska 82B</t>
  </si>
  <si>
    <t>31. Medtronic Poland Sp. z o.o. ul. Polna 11, 00-633 Warszawa</t>
  </si>
  <si>
    <t>23. Beryl Med Ltd. 1st Floor, 26 Fouberts Place, London, England, W1F 7PP</t>
  </si>
  <si>
    <t>17. AKME Sp. z o.o. Sp. k. ul. Poloneza 89B, 02-826 Warszawa</t>
  </si>
  <si>
    <t>37. Bialmed Sp. z o.o. ul. Marii Konopnickiej 11a, 12-230 Biała Piska</t>
  </si>
  <si>
    <t>38. Aksis Hurtownia Sprzętu Medycznego Ignaciuk Spigarski Sp. J., 80-298 Gdańsk, ul. Przyrodników 1C</t>
  </si>
  <si>
    <t>Termin dostawy /dni/ 5dni-0pkt, 3-4dni-1pkt, 1-2dni-2pkt</t>
  </si>
  <si>
    <t xml:space="preserve">Termin dostawy /dni/ </t>
  </si>
  <si>
    <t>2 (2pkt)</t>
  </si>
  <si>
    <t>Pkt za cenę:</t>
  </si>
  <si>
    <t>Pkt łąćznie (cena + termin dostawy):</t>
  </si>
  <si>
    <t>42 - UNIEWAŻNIONE</t>
  </si>
  <si>
    <t>43- UNIEWAŻNIONE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</si>
</sst>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  <numFmt numFmtId="171" formatCode="#,##0.00\ &quot;zł&quot;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b/>
      <sz val="12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1" fontId="19" fillId="24" borderId="12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4" fontId="23" fillId="24" borderId="20" xfId="0" applyNumberFormat="1" applyFont="1" applyFill="1" applyBorder="1" applyAlignment="1">
      <alignment horizontal="center" vertical="center" wrapText="1"/>
    </xf>
    <xf numFmtId="4" fontId="23" fillId="24" borderId="21" xfId="0" applyNumberFormat="1" applyFont="1" applyFill="1" applyBorder="1" applyAlignment="1">
      <alignment horizontal="center" vertical="center" wrapText="1"/>
    </xf>
    <xf numFmtId="171" fontId="19" fillId="24" borderId="22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Border="1" applyAlignment="1">
      <alignment/>
    </xf>
    <xf numFmtId="171" fontId="19" fillId="0" borderId="24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171" fontId="19" fillId="24" borderId="22" xfId="0" applyNumberFormat="1" applyFont="1" applyFill="1" applyBorder="1" applyAlignment="1">
      <alignment horizontal="center" vertical="center" wrapText="1"/>
    </xf>
    <xf numFmtId="171" fontId="19" fillId="0" borderId="22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/>
    </xf>
    <xf numFmtId="171" fontId="19" fillId="24" borderId="27" xfId="0" applyNumberFormat="1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4" fontId="19" fillId="0" borderId="29" xfId="0" applyNumberFormat="1" applyFont="1" applyFill="1" applyBorder="1" applyAlignment="1">
      <alignment horizontal="center" vertical="center"/>
    </xf>
    <xf numFmtId="171" fontId="19" fillId="0" borderId="27" xfId="0" applyNumberFormat="1" applyFont="1" applyFill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>
      <alignment horizontal="center" vertical="center"/>
    </xf>
    <xf numFmtId="171" fontId="19" fillId="0" borderId="22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center" vertical="center"/>
    </xf>
    <xf numFmtId="171" fontId="19" fillId="24" borderId="24" xfId="0" applyNumberFormat="1" applyFont="1" applyFill="1" applyBorder="1" applyAlignment="1">
      <alignment horizontal="center" vertical="center"/>
    </xf>
    <xf numFmtId="4" fontId="19" fillId="0" borderId="34" xfId="0" applyNumberFormat="1" applyFont="1" applyFill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31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top" wrapText="1"/>
    </xf>
    <xf numFmtId="0" fontId="22" fillId="0" borderId="10" xfId="0" applyFont="1" applyBorder="1" applyAlignment="1">
      <alignment horizontal="right" wrapText="1"/>
    </xf>
    <xf numFmtId="0" fontId="22" fillId="0" borderId="18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60" zoomScaleNormal="75" workbookViewId="0" topLeftCell="A1">
      <selection activeCell="D15" sqref="D15"/>
    </sheetView>
  </sheetViews>
  <sheetFormatPr defaultColWidth="9.140625" defaultRowHeight="12.75"/>
  <cols>
    <col min="1" max="1" width="46.28125" style="0" customWidth="1"/>
    <col min="2" max="2" width="16.8515625" style="0" customWidth="1"/>
    <col min="3" max="3" width="32.28125" style="0" customWidth="1"/>
    <col min="4" max="4" width="28.28125" style="0" customWidth="1"/>
    <col min="5" max="5" width="27.421875" style="0" customWidth="1"/>
    <col min="6" max="6" width="32.28125" style="0" customWidth="1"/>
    <col min="7" max="7" width="34.140625" style="0" customWidth="1"/>
    <col min="8" max="8" width="35.140625" style="0" customWidth="1"/>
    <col min="9" max="9" width="35.00390625" style="0" customWidth="1"/>
    <col min="10" max="10" width="33.00390625" style="0" customWidth="1"/>
    <col min="11" max="11" width="30.7109375" style="0" customWidth="1"/>
    <col min="12" max="12" width="33.140625" style="0" customWidth="1"/>
    <col min="15" max="15" width="7.00390625" style="0" customWidth="1"/>
  </cols>
  <sheetData>
    <row r="1" spans="1:12" ht="15">
      <c r="A1" s="32"/>
      <c r="B1" s="32"/>
      <c r="C1" s="29" t="s">
        <v>0</v>
      </c>
      <c r="D1" s="30"/>
      <c r="E1" s="30"/>
      <c r="F1" s="30"/>
      <c r="G1" s="30"/>
      <c r="H1" s="30"/>
      <c r="I1" s="30"/>
      <c r="J1" s="30"/>
      <c r="K1" s="30"/>
      <c r="L1" s="31"/>
    </row>
    <row r="2" spans="1:12" ht="74.25" customHeight="1" thickBot="1">
      <c r="A2" s="33" t="s">
        <v>10</v>
      </c>
      <c r="B2" s="4" t="s">
        <v>11</v>
      </c>
      <c r="C2" s="64">
        <v>41</v>
      </c>
      <c r="D2" s="21" t="s">
        <v>15</v>
      </c>
      <c r="E2" s="22" t="s">
        <v>16</v>
      </c>
      <c r="F2" s="47">
        <v>44</v>
      </c>
      <c r="G2" s="5">
        <v>45</v>
      </c>
      <c r="H2" s="4">
        <v>46</v>
      </c>
      <c r="I2" s="4">
        <v>47</v>
      </c>
      <c r="J2" s="4">
        <v>48</v>
      </c>
      <c r="K2" s="4">
        <v>49</v>
      </c>
      <c r="L2" s="4">
        <v>50</v>
      </c>
    </row>
    <row r="3" spans="1:12" ht="72" customHeight="1">
      <c r="A3" s="34" t="s">
        <v>3</v>
      </c>
      <c r="B3" s="4" t="s">
        <v>12</v>
      </c>
      <c r="C3" s="41"/>
      <c r="D3" s="1"/>
      <c r="E3" s="46"/>
      <c r="F3" s="49">
        <v>30637.48</v>
      </c>
      <c r="G3" s="2"/>
      <c r="H3" s="3"/>
      <c r="I3" s="3"/>
      <c r="J3" s="3"/>
      <c r="K3" s="3"/>
      <c r="L3" s="3"/>
    </row>
    <row r="4" spans="1:12" ht="24.75" customHeight="1">
      <c r="A4" s="66" t="s">
        <v>13</v>
      </c>
      <c r="B4" s="67"/>
      <c r="C4" s="41"/>
      <c r="D4" s="1"/>
      <c r="E4" s="46"/>
      <c r="F4" s="26">
        <v>98</v>
      </c>
      <c r="G4" s="2"/>
      <c r="H4" s="3"/>
      <c r="I4" s="3"/>
      <c r="J4" s="3"/>
      <c r="K4" s="3"/>
      <c r="L4" s="3"/>
    </row>
    <row r="5" spans="1:12" ht="23.25" customHeight="1" thickBot="1">
      <c r="A5" s="66" t="s">
        <v>14</v>
      </c>
      <c r="B5" s="67"/>
      <c r="C5" s="36"/>
      <c r="D5" s="1"/>
      <c r="E5" s="46"/>
      <c r="F5" s="27">
        <v>100</v>
      </c>
      <c r="G5" s="2"/>
      <c r="H5" s="3"/>
      <c r="I5" s="3"/>
      <c r="J5" s="3"/>
      <c r="K5" s="3"/>
      <c r="L5" s="6"/>
    </row>
    <row r="6" spans="1:12" ht="76.5" customHeight="1">
      <c r="A6" s="34" t="s">
        <v>2</v>
      </c>
      <c r="B6" s="35" t="s">
        <v>12</v>
      </c>
      <c r="C6" s="45">
        <v>25920</v>
      </c>
      <c r="D6" s="41"/>
      <c r="E6" s="2"/>
      <c r="F6" s="48"/>
      <c r="G6" s="3"/>
      <c r="H6" s="3"/>
      <c r="I6" s="3"/>
      <c r="J6" s="23">
        <v>8424</v>
      </c>
      <c r="K6" s="50"/>
      <c r="L6" s="52">
        <v>35100</v>
      </c>
    </row>
    <row r="7" spans="1:12" ht="22.5" customHeight="1">
      <c r="A7" s="66" t="s">
        <v>13</v>
      </c>
      <c r="B7" s="68"/>
      <c r="C7" s="42">
        <f>C12/C6*98</f>
        <v>75.76851851851852</v>
      </c>
      <c r="D7" s="41"/>
      <c r="E7" s="2"/>
      <c r="F7" s="3"/>
      <c r="G7" s="3"/>
      <c r="H7" s="3"/>
      <c r="I7" s="3"/>
      <c r="J7" s="19">
        <v>98</v>
      </c>
      <c r="K7" s="50"/>
      <c r="L7" s="62">
        <f>L24/L6*98</f>
        <v>60.168091168091166</v>
      </c>
    </row>
    <row r="8" spans="1:12" ht="25.5" customHeight="1" thickBot="1">
      <c r="A8" s="66" t="s">
        <v>14</v>
      </c>
      <c r="B8" s="68"/>
      <c r="C8" s="43">
        <f>C7+2</f>
        <v>77.76851851851852</v>
      </c>
      <c r="D8" s="41"/>
      <c r="E8" s="2"/>
      <c r="F8" s="3"/>
      <c r="G8" s="6"/>
      <c r="H8" s="3"/>
      <c r="I8" s="3"/>
      <c r="J8" s="19">
        <v>100</v>
      </c>
      <c r="K8" s="50"/>
      <c r="L8" s="63">
        <f>L7+2</f>
        <v>62.168091168091166</v>
      </c>
    </row>
    <row r="9" spans="1:12" ht="72" customHeight="1">
      <c r="A9" s="34" t="s">
        <v>1</v>
      </c>
      <c r="B9" s="35" t="s">
        <v>12</v>
      </c>
      <c r="C9" s="45">
        <v>27840</v>
      </c>
      <c r="D9" s="41"/>
      <c r="E9" s="2"/>
      <c r="F9" s="50"/>
      <c r="G9" s="49">
        <v>11341.8</v>
      </c>
      <c r="H9" s="2"/>
      <c r="I9" s="3"/>
      <c r="J9" s="3"/>
      <c r="K9" s="50"/>
      <c r="L9" s="52">
        <v>22950</v>
      </c>
    </row>
    <row r="10" spans="1:12" ht="18" customHeight="1">
      <c r="A10" s="66" t="s">
        <v>13</v>
      </c>
      <c r="B10" s="68"/>
      <c r="C10" s="42">
        <f>C12/C9*98</f>
        <v>70.54310344827586</v>
      </c>
      <c r="D10" s="41"/>
      <c r="E10" s="2"/>
      <c r="F10" s="50"/>
      <c r="G10" s="26">
        <v>98</v>
      </c>
      <c r="H10" s="2"/>
      <c r="I10" s="3"/>
      <c r="J10" s="3"/>
      <c r="K10" s="50"/>
      <c r="L10" s="53">
        <f>L24/L9*98</f>
        <v>92.02178649237473</v>
      </c>
    </row>
    <row r="11" spans="1:12" ht="23.25" customHeight="1" thickBot="1">
      <c r="A11" s="66" t="s">
        <v>14</v>
      </c>
      <c r="B11" s="68"/>
      <c r="C11" s="43">
        <f>C10+2</f>
        <v>72.54310344827586</v>
      </c>
      <c r="D11" s="41"/>
      <c r="E11" s="2"/>
      <c r="F11" s="50"/>
      <c r="G11" s="27">
        <v>100</v>
      </c>
      <c r="H11" s="2"/>
      <c r="I11" s="3"/>
      <c r="J11" s="3"/>
      <c r="K11" s="50"/>
      <c r="L11" s="54">
        <f>L10+2</f>
        <v>94.02178649237473</v>
      </c>
    </row>
    <row r="12" spans="1:12" ht="95.25" customHeight="1">
      <c r="A12" s="34" t="s">
        <v>4</v>
      </c>
      <c r="B12" s="35" t="s">
        <v>12</v>
      </c>
      <c r="C12" s="44">
        <v>20040</v>
      </c>
      <c r="D12" s="41"/>
      <c r="E12" s="2"/>
      <c r="F12" s="3"/>
      <c r="G12" s="48"/>
      <c r="H12" s="3"/>
      <c r="I12" s="3"/>
      <c r="J12" s="3"/>
      <c r="K12" s="3"/>
      <c r="L12" s="48"/>
    </row>
    <row r="13" spans="1:12" ht="21.75" customHeight="1">
      <c r="A13" s="66" t="s">
        <v>13</v>
      </c>
      <c r="B13" s="68"/>
      <c r="C13" s="26">
        <v>98</v>
      </c>
      <c r="D13" s="41"/>
      <c r="E13" s="2"/>
      <c r="F13" s="3"/>
      <c r="G13" s="3"/>
      <c r="H13" s="3"/>
      <c r="I13" s="3"/>
      <c r="J13" s="3"/>
      <c r="K13" s="3"/>
      <c r="L13" s="3"/>
    </row>
    <row r="14" spans="1:12" ht="21.75" customHeight="1" thickBot="1">
      <c r="A14" s="66" t="s">
        <v>14</v>
      </c>
      <c r="B14" s="68"/>
      <c r="C14" s="27">
        <v>100</v>
      </c>
      <c r="D14" s="41"/>
      <c r="E14" s="2"/>
      <c r="F14" s="3"/>
      <c r="G14" s="6"/>
      <c r="H14" s="3"/>
      <c r="I14" s="3"/>
      <c r="J14" s="3"/>
      <c r="K14" s="3"/>
      <c r="L14" s="6"/>
    </row>
    <row r="15" spans="1:12" ht="85.5" customHeight="1">
      <c r="A15" s="34" t="s">
        <v>7</v>
      </c>
      <c r="B15" s="4" t="s">
        <v>12</v>
      </c>
      <c r="C15" s="65"/>
      <c r="D15" s="7"/>
      <c r="E15" s="2"/>
      <c r="F15" s="50"/>
      <c r="G15" s="52">
        <v>11907</v>
      </c>
      <c r="H15" s="2"/>
      <c r="I15" s="3"/>
      <c r="J15" s="3"/>
      <c r="K15" s="50"/>
      <c r="L15" s="52">
        <v>26750</v>
      </c>
    </row>
    <row r="16" spans="1:12" ht="18" customHeight="1">
      <c r="A16" s="66" t="s">
        <v>13</v>
      </c>
      <c r="B16" s="67"/>
      <c r="C16" s="41"/>
      <c r="D16" s="7"/>
      <c r="E16" s="2"/>
      <c r="F16" s="50"/>
      <c r="G16" s="53">
        <f>G9/G15*98</f>
        <v>93.34814814814814</v>
      </c>
      <c r="H16" s="2"/>
      <c r="I16" s="3"/>
      <c r="J16" s="3"/>
      <c r="K16" s="50"/>
      <c r="L16" s="53">
        <f>L24/L15*98</f>
        <v>78.94953271028038</v>
      </c>
    </row>
    <row r="17" spans="1:12" ht="18" customHeight="1" thickBot="1">
      <c r="A17" s="66" t="s">
        <v>14</v>
      </c>
      <c r="B17" s="67"/>
      <c r="C17" s="36"/>
      <c r="D17" s="7"/>
      <c r="E17" s="2"/>
      <c r="F17" s="50"/>
      <c r="G17" s="54">
        <f>G16+2</f>
        <v>95.34814814814814</v>
      </c>
      <c r="H17" s="2"/>
      <c r="I17" s="3"/>
      <c r="J17" s="3"/>
      <c r="K17" s="59"/>
      <c r="L17" s="54">
        <f>L16+2</f>
        <v>80.94953271028038</v>
      </c>
    </row>
    <row r="18" spans="1:12" ht="77.25" customHeight="1">
      <c r="A18" s="34" t="s">
        <v>6</v>
      </c>
      <c r="B18" s="35" t="s">
        <v>12</v>
      </c>
      <c r="C18" s="38">
        <v>24360</v>
      </c>
      <c r="D18" s="36"/>
      <c r="E18" s="13"/>
      <c r="F18" s="6"/>
      <c r="G18" s="51"/>
      <c r="H18" s="6"/>
      <c r="I18" s="6"/>
      <c r="J18" s="59"/>
      <c r="K18" s="60">
        <v>22356</v>
      </c>
      <c r="L18" s="61"/>
    </row>
    <row r="19" spans="1:12" ht="21" customHeight="1">
      <c r="A19" s="66" t="s">
        <v>13</v>
      </c>
      <c r="B19" s="68"/>
      <c r="C19" s="42">
        <f>C12/C18*98</f>
        <v>80.62068965517241</v>
      </c>
      <c r="D19" s="41"/>
      <c r="E19" s="8"/>
      <c r="F19" s="8"/>
      <c r="G19" s="8"/>
      <c r="H19" s="8"/>
      <c r="I19" s="8"/>
      <c r="J19" s="24"/>
      <c r="K19" s="26">
        <v>98</v>
      </c>
      <c r="L19" s="14"/>
    </row>
    <row r="20" spans="1:12" ht="21.75" customHeight="1" thickBot="1">
      <c r="A20" s="66" t="s">
        <v>14</v>
      </c>
      <c r="B20" s="68"/>
      <c r="C20" s="43">
        <f>C19+2</f>
        <v>82.62068965517241</v>
      </c>
      <c r="D20" s="41"/>
      <c r="E20" s="8"/>
      <c r="F20" s="8"/>
      <c r="G20" s="18"/>
      <c r="H20" s="18"/>
      <c r="I20" s="18"/>
      <c r="J20" s="24"/>
      <c r="K20" s="27">
        <v>100</v>
      </c>
      <c r="L20" s="14"/>
    </row>
    <row r="21" spans="1:12" ht="63.75" customHeight="1">
      <c r="A21" s="34" t="s">
        <v>5</v>
      </c>
      <c r="B21" s="4" t="s">
        <v>12</v>
      </c>
      <c r="C21" s="65"/>
      <c r="D21" s="7"/>
      <c r="E21" s="8"/>
      <c r="F21" s="24"/>
      <c r="G21" s="56">
        <v>12981.6</v>
      </c>
      <c r="H21" s="28">
        <v>7776</v>
      </c>
      <c r="I21" s="28">
        <v>33542</v>
      </c>
      <c r="J21" s="14"/>
      <c r="K21" s="55"/>
      <c r="L21" s="8"/>
    </row>
    <row r="22" spans="1:12" ht="23.25" customHeight="1">
      <c r="A22" s="66" t="s">
        <v>13</v>
      </c>
      <c r="B22" s="67"/>
      <c r="C22" s="41"/>
      <c r="D22" s="7"/>
      <c r="E22" s="8"/>
      <c r="F22" s="24"/>
      <c r="G22" s="57">
        <f>G9/G15*98</f>
        <v>93.34814814814814</v>
      </c>
      <c r="H22" s="26">
        <v>98</v>
      </c>
      <c r="I22" s="26">
        <v>98</v>
      </c>
      <c r="J22" s="14"/>
      <c r="K22" s="8"/>
      <c r="L22" s="8"/>
    </row>
    <row r="23" spans="1:12" ht="20.25" customHeight="1" thickBot="1">
      <c r="A23" s="66" t="s">
        <v>14</v>
      </c>
      <c r="B23" s="67"/>
      <c r="C23" s="41"/>
      <c r="D23" s="7"/>
      <c r="E23" s="14"/>
      <c r="F23" s="24"/>
      <c r="G23" s="58">
        <f>G22+2</f>
        <v>95.34814814814814</v>
      </c>
      <c r="H23" s="27">
        <v>100</v>
      </c>
      <c r="I23" s="27">
        <v>100</v>
      </c>
      <c r="J23" s="14"/>
      <c r="K23" s="8"/>
      <c r="L23" s="18"/>
    </row>
    <row r="24" spans="1:12" ht="85.5" customHeight="1">
      <c r="A24" s="34" t="s">
        <v>8</v>
      </c>
      <c r="B24" s="4" t="s">
        <v>12</v>
      </c>
      <c r="C24" s="41"/>
      <c r="D24" s="7"/>
      <c r="E24" s="14"/>
      <c r="F24" s="8"/>
      <c r="G24" s="55"/>
      <c r="H24" s="55"/>
      <c r="I24" s="55"/>
      <c r="J24" s="8"/>
      <c r="K24" s="24"/>
      <c r="L24" s="28">
        <v>21550</v>
      </c>
    </row>
    <row r="25" spans="1:12" ht="23.25" customHeight="1">
      <c r="A25" s="66" t="s">
        <v>13</v>
      </c>
      <c r="B25" s="67"/>
      <c r="C25" s="41"/>
      <c r="D25" s="7"/>
      <c r="E25" s="14"/>
      <c r="F25" s="8"/>
      <c r="G25" s="8"/>
      <c r="H25" s="8"/>
      <c r="I25" s="8"/>
      <c r="J25" s="8"/>
      <c r="K25" s="24"/>
      <c r="L25" s="26">
        <v>98</v>
      </c>
    </row>
    <row r="26" spans="1:12" ht="24.75" customHeight="1" thickBot="1">
      <c r="A26" s="66" t="s">
        <v>14</v>
      </c>
      <c r="B26" s="67"/>
      <c r="C26" s="36"/>
      <c r="D26" s="7"/>
      <c r="E26" s="14"/>
      <c r="F26" s="8"/>
      <c r="G26" s="8"/>
      <c r="H26" s="8"/>
      <c r="I26" s="8"/>
      <c r="J26" s="8"/>
      <c r="K26" s="24"/>
      <c r="L26" s="27">
        <v>100</v>
      </c>
    </row>
    <row r="27" spans="1:12" ht="91.5" customHeight="1">
      <c r="A27" s="34" t="s">
        <v>9</v>
      </c>
      <c r="B27" s="35" t="s">
        <v>12</v>
      </c>
      <c r="C27" s="38">
        <v>25440</v>
      </c>
      <c r="D27" s="36"/>
      <c r="E27" s="17"/>
      <c r="F27" s="18"/>
      <c r="G27" s="18"/>
      <c r="H27" s="18"/>
      <c r="I27" s="18"/>
      <c r="J27" s="18"/>
      <c r="K27" s="18"/>
      <c r="L27" s="25"/>
    </row>
    <row r="28" spans="1:12" ht="23.25" customHeight="1">
      <c r="A28" s="66" t="s">
        <v>13</v>
      </c>
      <c r="B28" s="68"/>
      <c r="C28" s="39">
        <f>C12/C27*98</f>
        <v>77.19811320754717</v>
      </c>
      <c r="D28" s="37"/>
      <c r="E28" s="20"/>
      <c r="F28" s="20"/>
      <c r="G28" s="20"/>
      <c r="H28" s="20"/>
      <c r="I28" s="20"/>
      <c r="J28" s="20"/>
      <c r="K28" s="20"/>
      <c r="L28" s="20"/>
    </row>
    <row r="29" spans="1:12" ht="24" customHeight="1" thickBot="1">
      <c r="A29" s="66" t="s">
        <v>14</v>
      </c>
      <c r="B29" s="68"/>
      <c r="C29" s="40">
        <f>C28+2</f>
        <v>79.19811320754717</v>
      </c>
      <c r="D29" s="37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15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ht="12.75">
      <c r="C31" s="12"/>
    </row>
    <row r="32" ht="12.75">
      <c r="C32" s="12"/>
    </row>
    <row r="33" ht="12.75">
      <c r="C33" s="12"/>
    </row>
    <row r="34" spans="3:4" ht="12.75">
      <c r="C34" s="10"/>
      <c r="D34" s="11"/>
    </row>
    <row r="35" spans="3:4" ht="12.75">
      <c r="C35" s="9"/>
      <c r="D35" s="9"/>
    </row>
  </sheetData>
  <sheetProtection selectLockedCells="1" selectUnlockedCells="1"/>
  <mergeCells count="19">
    <mergeCell ref="A26:B26"/>
    <mergeCell ref="A28:B28"/>
    <mergeCell ref="A29:B29"/>
    <mergeCell ref="A20:B20"/>
    <mergeCell ref="A22:B22"/>
    <mergeCell ref="A23:B23"/>
    <mergeCell ref="A25:B25"/>
    <mergeCell ref="A14:B14"/>
    <mergeCell ref="A16:B16"/>
    <mergeCell ref="A17:B17"/>
    <mergeCell ref="A19:B19"/>
    <mergeCell ref="A8:B8"/>
    <mergeCell ref="A10:B10"/>
    <mergeCell ref="A11:B11"/>
    <mergeCell ref="A13:B13"/>
    <mergeCell ref="C1:L1"/>
    <mergeCell ref="A4:B4"/>
    <mergeCell ref="A5:B5"/>
    <mergeCell ref="A7:B7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2017-11-15T13:29:40Z</cp:lastPrinted>
  <dcterms:created xsi:type="dcterms:W3CDTF">2017-04-18T12:52:52Z</dcterms:created>
  <dcterms:modified xsi:type="dcterms:W3CDTF">2017-11-15T13:30:22Z</dcterms:modified>
  <cp:category/>
  <cp:version/>
  <cp:contentType/>
  <cp:contentStatus/>
</cp:coreProperties>
</file>