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'Arkusz1'!$A$1:$N$37</definedName>
  </definedNames>
  <calcPr fullCalcOnLoad="1"/>
</workbook>
</file>

<file path=xl/sharedStrings.xml><?xml version="1.0" encoding="utf-8"?>
<sst xmlns="http://schemas.openxmlformats.org/spreadsheetml/2006/main" count="48" uniqueCount="20">
  <si>
    <t>Nr pakietu:</t>
  </si>
  <si>
    <t>11. Neomed Polska Sp. z o.o. Sp. k. 05-532 Góra Kalwaria, Szymanów 9E</t>
  </si>
  <si>
    <t>10. Sun Med Spółka Cywilna, ul. Franciszkańska 104/112, 91-845 Łódź</t>
  </si>
  <si>
    <t>8. Boston Scientific Polska Sp. z o.o., Al. Jana Pawła II 22, 00-133 Warszawa</t>
  </si>
  <si>
    <t>6. Dr. Piktel Medical Systems Sp. z o.o., ul. T Czackiego 2/2, 15-268 Białystok</t>
  </si>
  <si>
    <t>5. Medag Aparatura Medyczna P. Augustynowicz Sp. Jawna, 50-570 Wrocław, ul. Uznańskiego 2a</t>
  </si>
  <si>
    <t>1. Devicor Medical Poland Sp. z o.o. ul. Karmelicka 27, 31-131 Kraków</t>
  </si>
  <si>
    <t>29. Anmar Sp. z o.o. Sp. k., ul. Strefowa 22, 43-100 Tychy</t>
  </si>
  <si>
    <t xml:space="preserve">19. HAMMERMED Medical Polska Sp. z o.o. Sp. k., 90-032 Łódż, ul. Kopcińskiego 69/71 </t>
  </si>
  <si>
    <t>17. AKME Sp. z o.o. Sp. k. ul. Poloneza 89B, 02-826 Warszawa</t>
  </si>
  <si>
    <t>35. Asclepios S.A., ul. Hubska 44, 50-502 Wrocław</t>
  </si>
  <si>
    <t>36. Olympus Polska Sp. z o.o., ul. Suwak 3, 02-676 Warszawa</t>
  </si>
  <si>
    <t>Termin dostawy /dni/ 5dni-0pkt, 3-4dni-1pkt, 1-2dni-2pkt</t>
  </si>
  <si>
    <t xml:space="preserve">Termin dostawy /dni/ </t>
  </si>
  <si>
    <t>4 (1pkt)</t>
  </si>
  <si>
    <t>2 (2pkt)</t>
  </si>
  <si>
    <t>3 (1pkt)</t>
  </si>
  <si>
    <t>Pkt za cenę:</t>
  </si>
  <si>
    <t>Pkt łąćznie (cena + termin dostawy):</t>
  </si>
  <si>
    <t>67- UNIEWAŻNIONE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</si>
</sst>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zł-415];[Red]\-#,##0.00\ [$zł-415]"/>
    <numFmt numFmtId="170" formatCode="_-* #,##0.00&quot; zł&quot;_-;\-* #,##0.00&quot; zł&quot;_-;_-* \-??&quot; zł&quot;_-;_-@_-"/>
    <numFmt numFmtId="171" formatCode="#,##0.00\ &quot;zł&quot;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ahoma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/>
    </xf>
    <xf numFmtId="4" fontId="18" fillId="0" borderId="15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" fontId="25" fillId="24" borderId="23" xfId="0" applyNumberFormat="1" applyFont="1" applyFill="1" applyBorder="1" applyAlignment="1">
      <alignment horizontal="center" vertical="center" wrapText="1"/>
    </xf>
    <xf numFmtId="4" fontId="25" fillId="24" borderId="24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center" vertical="center"/>
    </xf>
    <xf numFmtId="4" fontId="18" fillId="0" borderId="26" xfId="0" applyNumberFormat="1" applyFont="1" applyFill="1" applyBorder="1" applyAlignment="1">
      <alignment horizontal="center" vertical="center"/>
    </xf>
    <xf numFmtId="4" fontId="18" fillId="0" borderId="27" xfId="0" applyNumberFormat="1" applyFont="1" applyFill="1" applyBorder="1" applyAlignment="1">
      <alignment horizontal="center" vertical="center"/>
    </xf>
    <xf numFmtId="4" fontId="18" fillId="0" borderId="28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4" fontId="25" fillId="0" borderId="29" xfId="0" applyNumberFormat="1" applyFont="1" applyFill="1" applyBorder="1" applyAlignment="1">
      <alignment horizontal="center" vertical="center"/>
    </xf>
    <xf numFmtId="4" fontId="25" fillId="0" borderId="30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31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 wrapText="1"/>
    </xf>
    <xf numFmtId="4" fontId="18" fillId="0" borderId="32" xfId="0" applyNumberFormat="1" applyFont="1" applyFill="1" applyBorder="1" applyAlignment="1">
      <alignment horizontal="center" vertical="center"/>
    </xf>
    <xf numFmtId="4" fontId="18" fillId="0" borderId="33" xfId="0" applyNumberFormat="1" applyFont="1" applyFill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4" fontId="18" fillId="0" borderId="34" xfId="0" applyNumberFormat="1" applyFont="1" applyFill="1" applyBorder="1" applyAlignment="1">
      <alignment horizontal="center" vertical="center"/>
    </xf>
    <xf numFmtId="2" fontId="26" fillId="0" borderId="21" xfId="0" applyNumberFormat="1" applyFont="1" applyBorder="1" applyAlignment="1">
      <alignment/>
    </xf>
    <xf numFmtId="2" fontId="20" fillId="0" borderId="21" xfId="0" applyNumberFormat="1" applyFont="1" applyBorder="1" applyAlignment="1">
      <alignment/>
    </xf>
    <xf numFmtId="2" fontId="26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/>
    </xf>
    <xf numFmtId="4" fontId="18" fillId="0" borderId="33" xfId="0" applyNumberFormat="1" applyFont="1" applyFill="1" applyBorder="1" applyAlignment="1">
      <alignment horizontal="center" vertical="center" wrapText="1"/>
    </xf>
    <xf numFmtId="171" fontId="18" fillId="24" borderId="35" xfId="0" applyNumberFormat="1" applyFont="1" applyFill="1" applyBorder="1" applyAlignment="1">
      <alignment horizontal="center" vertical="center"/>
    </xf>
    <xf numFmtId="171" fontId="18" fillId="24" borderId="36" xfId="0" applyNumberFormat="1" applyFont="1" applyFill="1" applyBorder="1" applyAlignment="1">
      <alignment horizontal="center" vertical="center"/>
    </xf>
    <xf numFmtId="171" fontId="18" fillId="24" borderId="37" xfId="0" applyNumberFormat="1" applyFont="1" applyFill="1" applyBorder="1" applyAlignment="1">
      <alignment horizontal="center" vertical="center"/>
    </xf>
    <xf numFmtId="171" fontId="18" fillId="0" borderId="35" xfId="0" applyNumberFormat="1" applyFont="1" applyFill="1" applyBorder="1" applyAlignment="1">
      <alignment horizontal="center" vertical="center"/>
    </xf>
    <xf numFmtId="171" fontId="18" fillId="0" borderId="36" xfId="0" applyNumberFormat="1" applyFont="1" applyFill="1" applyBorder="1" applyAlignment="1">
      <alignment horizontal="center" vertical="center"/>
    </xf>
    <xf numFmtId="171" fontId="18" fillId="24" borderId="36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" fontId="18" fillId="0" borderId="32" xfId="0" applyNumberFormat="1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right" wrapText="1"/>
    </xf>
    <xf numFmtId="0" fontId="18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view="pageBreakPreview" zoomScale="60" zoomScaleNormal="75" workbookViewId="0" topLeftCell="B1">
      <selection activeCell="F8" sqref="F8"/>
    </sheetView>
  </sheetViews>
  <sheetFormatPr defaultColWidth="9.140625" defaultRowHeight="12.75"/>
  <cols>
    <col min="1" max="1" width="46.28125" style="0" customWidth="1"/>
    <col min="2" max="2" width="17.00390625" style="0" customWidth="1"/>
    <col min="3" max="3" width="26.00390625" style="0" customWidth="1"/>
    <col min="4" max="4" width="26.140625" style="0" customWidth="1"/>
    <col min="5" max="5" width="26.28125" style="0" customWidth="1"/>
    <col min="6" max="6" width="26.421875" style="0" customWidth="1"/>
    <col min="7" max="7" width="28.57421875" style="0" customWidth="1"/>
    <col min="8" max="8" width="30.00390625" style="0" customWidth="1"/>
    <col min="9" max="9" width="27.7109375" style="0" customWidth="1"/>
    <col min="10" max="10" width="26.57421875" style="0" customWidth="1"/>
    <col min="11" max="13" width="25.421875" style="0" customWidth="1"/>
    <col min="14" max="14" width="30.140625" style="0" customWidth="1"/>
    <col min="17" max="17" width="7.00390625" style="0" customWidth="1"/>
  </cols>
  <sheetData>
    <row r="1" spans="1:14" ht="15">
      <c r="A1" s="3"/>
      <c r="B1" s="3"/>
      <c r="C1" s="25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69.75" customHeight="1" thickBot="1">
      <c r="A2" s="1" t="s">
        <v>12</v>
      </c>
      <c r="B2" s="4" t="s">
        <v>13</v>
      </c>
      <c r="C2" s="59">
        <v>61</v>
      </c>
      <c r="D2" s="5">
        <v>62</v>
      </c>
      <c r="E2" s="5">
        <v>63</v>
      </c>
      <c r="F2" s="5">
        <v>64</v>
      </c>
      <c r="G2" s="6">
        <v>65</v>
      </c>
      <c r="H2" s="4">
        <v>66</v>
      </c>
      <c r="I2" s="7" t="s">
        <v>19</v>
      </c>
      <c r="J2" s="4">
        <v>68</v>
      </c>
      <c r="K2" s="4">
        <v>69</v>
      </c>
      <c r="L2" s="4">
        <v>70</v>
      </c>
      <c r="M2" s="37">
        <v>71</v>
      </c>
      <c r="N2" s="4">
        <v>72</v>
      </c>
    </row>
    <row r="3" spans="1:14" ht="66" customHeight="1">
      <c r="A3" s="8" t="s">
        <v>6</v>
      </c>
      <c r="B3" s="4" t="s">
        <v>14</v>
      </c>
      <c r="C3" s="30"/>
      <c r="D3" s="10"/>
      <c r="E3" s="11"/>
      <c r="F3" s="11"/>
      <c r="G3" s="12"/>
      <c r="H3" s="13"/>
      <c r="I3" s="13"/>
      <c r="J3" s="13"/>
      <c r="K3" s="13"/>
      <c r="L3" s="36"/>
      <c r="M3" s="53">
        <v>667915.2</v>
      </c>
      <c r="N3" s="12"/>
    </row>
    <row r="4" spans="1:14" ht="22.5" customHeight="1">
      <c r="A4" s="64" t="s">
        <v>17</v>
      </c>
      <c r="B4" s="65"/>
      <c r="C4" s="30"/>
      <c r="D4" s="10"/>
      <c r="E4" s="11"/>
      <c r="F4" s="11"/>
      <c r="G4" s="12"/>
      <c r="H4" s="13"/>
      <c r="I4" s="13"/>
      <c r="J4" s="13"/>
      <c r="K4" s="13"/>
      <c r="L4" s="36"/>
      <c r="M4" s="28">
        <v>98</v>
      </c>
      <c r="N4" s="12"/>
    </row>
    <row r="5" spans="1:14" ht="24" customHeight="1" thickBot="1">
      <c r="A5" s="64" t="s">
        <v>18</v>
      </c>
      <c r="B5" s="65"/>
      <c r="C5" s="30"/>
      <c r="D5" s="10"/>
      <c r="E5" s="11"/>
      <c r="F5" s="11"/>
      <c r="G5" s="12"/>
      <c r="H5" s="13"/>
      <c r="I5" s="13"/>
      <c r="J5" s="35"/>
      <c r="K5" s="13"/>
      <c r="L5" s="36"/>
      <c r="M5" s="29">
        <f>M4+1</f>
        <v>99</v>
      </c>
      <c r="N5" s="12"/>
    </row>
    <row r="6" spans="1:14" ht="73.5" customHeight="1">
      <c r="A6" s="8" t="s">
        <v>5</v>
      </c>
      <c r="B6" s="4" t="s">
        <v>15</v>
      </c>
      <c r="C6" s="30"/>
      <c r="D6" s="10"/>
      <c r="E6" s="11"/>
      <c r="F6" s="11"/>
      <c r="G6" s="14"/>
      <c r="H6" s="15"/>
      <c r="I6" s="34"/>
      <c r="J6" s="53">
        <v>20241</v>
      </c>
      <c r="K6" s="14"/>
      <c r="L6" s="15"/>
      <c r="M6" s="13"/>
      <c r="N6" s="15"/>
    </row>
    <row r="7" spans="1:14" ht="24" customHeight="1">
      <c r="A7" s="64" t="s">
        <v>17</v>
      </c>
      <c r="B7" s="65"/>
      <c r="C7" s="30"/>
      <c r="D7" s="10"/>
      <c r="E7" s="11"/>
      <c r="F7" s="11"/>
      <c r="G7" s="14"/>
      <c r="H7" s="15"/>
      <c r="I7" s="34"/>
      <c r="J7" s="28">
        <v>98</v>
      </c>
      <c r="K7" s="14"/>
      <c r="L7" s="15"/>
      <c r="M7" s="15"/>
      <c r="N7" s="15"/>
    </row>
    <row r="8" spans="1:14" ht="23.25" customHeight="1" thickBot="1">
      <c r="A8" s="64" t="s">
        <v>18</v>
      </c>
      <c r="B8" s="65"/>
      <c r="C8" s="30"/>
      <c r="D8" s="10"/>
      <c r="E8" s="11"/>
      <c r="F8" s="11"/>
      <c r="G8" s="14"/>
      <c r="H8" s="19"/>
      <c r="I8" s="34"/>
      <c r="J8" s="29">
        <v>100</v>
      </c>
      <c r="K8" s="14"/>
      <c r="L8" s="15"/>
      <c r="M8" s="15"/>
      <c r="N8" s="15"/>
    </row>
    <row r="9" spans="1:14" ht="75" customHeight="1">
      <c r="A9" s="8" t="s">
        <v>4</v>
      </c>
      <c r="B9" s="4" t="s">
        <v>14</v>
      </c>
      <c r="C9" s="30"/>
      <c r="D9" s="10"/>
      <c r="E9" s="11"/>
      <c r="F9" s="11"/>
      <c r="G9" s="33"/>
      <c r="H9" s="53">
        <v>57600</v>
      </c>
      <c r="I9" s="14"/>
      <c r="J9" s="13"/>
      <c r="K9" s="15"/>
      <c r="L9" s="15"/>
      <c r="M9" s="15"/>
      <c r="N9" s="15"/>
    </row>
    <row r="10" spans="1:14" ht="19.5" customHeight="1">
      <c r="A10" s="64" t="s">
        <v>17</v>
      </c>
      <c r="B10" s="65"/>
      <c r="C10" s="30"/>
      <c r="D10" s="10"/>
      <c r="E10" s="11"/>
      <c r="F10" s="11"/>
      <c r="G10" s="33"/>
      <c r="H10" s="28">
        <v>98</v>
      </c>
      <c r="I10" s="14"/>
      <c r="J10" s="15"/>
      <c r="K10" s="15"/>
      <c r="L10" s="15"/>
      <c r="M10" s="15"/>
      <c r="N10" s="15"/>
    </row>
    <row r="11" spans="1:14" ht="24.75" customHeight="1" thickBot="1">
      <c r="A11" s="64" t="s">
        <v>18</v>
      </c>
      <c r="B11" s="65"/>
      <c r="C11" s="60"/>
      <c r="D11" s="31"/>
      <c r="E11" s="11"/>
      <c r="F11" s="11"/>
      <c r="G11" s="33"/>
      <c r="H11" s="29">
        <f>H10+1</f>
        <v>99</v>
      </c>
      <c r="I11" s="14"/>
      <c r="J11" s="15"/>
      <c r="K11" s="15"/>
      <c r="L11" s="15"/>
      <c r="M11" s="15"/>
      <c r="N11" s="19"/>
    </row>
    <row r="12" spans="1:14" ht="77.25" customHeight="1">
      <c r="A12" s="8" t="s">
        <v>3</v>
      </c>
      <c r="B12" s="66" t="s">
        <v>15</v>
      </c>
      <c r="C12" s="58">
        <v>131760</v>
      </c>
      <c r="D12" s="54">
        <v>110160</v>
      </c>
      <c r="E12" s="30"/>
      <c r="F12" s="11"/>
      <c r="G12" s="14"/>
      <c r="H12" s="13"/>
      <c r="I12" s="15"/>
      <c r="J12" s="15"/>
      <c r="K12" s="15"/>
      <c r="L12" s="15"/>
      <c r="M12" s="34"/>
      <c r="N12" s="53">
        <v>48060</v>
      </c>
    </row>
    <row r="13" spans="1:14" ht="20.25" customHeight="1">
      <c r="A13" s="64" t="s">
        <v>17</v>
      </c>
      <c r="B13" s="67"/>
      <c r="C13" s="28">
        <v>98</v>
      </c>
      <c r="D13" s="28">
        <v>98</v>
      </c>
      <c r="E13" s="30"/>
      <c r="F13" s="11"/>
      <c r="G13" s="14"/>
      <c r="H13" s="15"/>
      <c r="I13" s="15"/>
      <c r="J13" s="15"/>
      <c r="K13" s="15"/>
      <c r="L13" s="15"/>
      <c r="M13" s="34"/>
      <c r="N13" s="28">
        <v>98</v>
      </c>
    </row>
    <row r="14" spans="1:14" ht="22.5" customHeight="1" thickBot="1">
      <c r="A14" s="64" t="s">
        <v>18</v>
      </c>
      <c r="B14" s="67"/>
      <c r="C14" s="29">
        <v>100</v>
      </c>
      <c r="D14" s="29">
        <v>100</v>
      </c>
      <c r="E14" s="30"/>
      <c r="F14" s="11"/>
      <c r="G14" s="14"/>
      <c r="H14" s="19"/>
      <c r="I14" s="15"/>
      <c r="J14" s="15"/>
      <c r="K14" s="15"/>
      <c r="L14" s="15"/>
      <c r="M14" s="34"/>
      <c r="N14" s="29">
        <v>100</v>
      </c>
    </row>
    <row r="15" spans="1:14" ht="78" customHeight="1">
      <c r="A15" s="8" t="s">
        <v>2</v>
      </c>
      <c r="B15" s="4" t="s">
        <v>15</v>
      </c>
      <c r="C15" s="61"/>
      <c r="D15" s="32"/>
      <c r="E15" s="11"/>
      <c r="F15" s="11"/>
      <c r="G15" s="33"/>
      <c r="H15" s="56">
        <v>69120</v>
      </c>
      <c r="I15" s="14"/>
      <c r="J15" s="15"/>
      <c r="K15" s="15"/>
      <c r="L15" s="15"/>
      <c r="M15" s="15"/>
      <c r="N15" s="13"/>
    </row>
    <row r="16" spans="1:14" ht="24" customHeight="1">
      <c r="A16" s="64" t="s">
        <v>17</v>
      </c>
      <c r="B16" s="65"/>
      <c r="C16" s="30"/>
      <c r="D16" s="10"/>
      <c r="E16" s="11"/>
      <c r="F16" s="11"/>
      <c r="G16" s="33"/>
      <c r="H16" s="38">
        <f>H9/H15*98</f>
        <v>81.66666666666667</v>
      </c>
      <c r="I16" s="14"/>
      <c r="J16" s="15"/>
      <c r="K16" s="15"/>
      <c r="L16" s="15"/>
      <c r="M16" s="15"/>
      <c r="N16" s="15"/>
    </row>
    <row r="17" spans="1:14" ht="23.25" customHeight="1" thickBot="1">
      <c r="A17" s="64" t="s">
        <v>18</v>
      </c>
      <c r="B17" s="65"/>
      <c r="C17" s="30"/>
      <c r="D17" s="10"/>
      <c r="E17" s="17"/>
      <c r="F17" s="11"/>
      <c r="G17" s="33"/>
      <c r="H17" s="39">
        <f>H16+2</f>
        <v>83.66666666666667</v>
      </c>
      <c r="I17" s="14"/>
      <c r="J17" s="15"/>
      <c r="K17" s="15"/>
      <c r="L17" s="15"/>
      <c r="M17" s="15"/>
      <c r="N17" s="15"/>
    </row>
    <row r="18" spans="1:14" ht="66.75" customHeight="1">
      <c r="A18" s="8" t="s">
        <v>1</v>
      </c>
      <c r="B18" s="4" t="s">
        <v>15</v>
      </c>
      <c r="C18" s="30"/>
      <c r="D18" s="42"/>
      <c r="E18" s="57">
        <v>17820</v>
      </c>
      <c r="F18" s="22"/>
      <c r="G18" s="14"/>
      <c r="H18" s="13"/>
      <c r="I18" s="15"/>
      <c r="J18" s="15"/>
      <c r="K18" s="15"/>
      <c r="L18" s="15"/>
      <c r="M18" s="15"/>
      <c r="N18" s="15"/>
    </row>
    <row r="19" spans="1:14" ht="21" customHeight="1">
      <c r="A19" s="64" t="s">
        <v>17</v>
      </c>
      <c r="B19" s="65"/>
      <c r="C19" s="30"/>
      <c r="D19" s="42"/>
      <c r="E19" s="45">
        <f>E27/E18*98</f>
        <v>81.15851851851852</v>
      </c>
      <c r="F19" s="22"/>
      <c r="G19" s="14"/>
      <c r="H19" s="15"/>
      <c r="I19" s="15"/>
      <c r="J19" s="15"/>
      <c r="K19" s="15"/>
      <c r="L19" s="15"/>
      <c r="M19" s="15"/>
      <c r="N19" s="15"/>
    </row>
    <row r="20" spans="1:14" ht="21" customHeight="1" thickBot="1">
      <c r="A20" s="64" t="s">
        <v>18</v>
      </c>
      <c r="B20" s="65"/>
      <c r="C20" s="30"/>
      <c r="D20" s="42"/>
      <c r="E20" s="46">
        <f>E19+2</f>
        <v>83.15851851851852</v>
      </c>
      <c r="F20" s="43"/>
      <c r="G20" s="14"/>
      <c r="H20" s="15"/>
      <c r="I20" s="15"/>
      <c r="J20" s="15"/>
      <c r="K20" s="15"/>
      <c r="L20" s="15"/>
      <c r="M20" s="15"/>
      <c r="N20" s="15"/>
    </row>
    <row r="21" spans="1:14" ht="68.25" customHeight="1">
      <c r="A21" s="8" t="s">
        <v>9</v>
      </c>
      <c r="B21" s="4" t="s">
        <v>15</v>
      </c>
      <c r="C21" s="30"/>
      <c r="D21" s="9"/>
      <c r="E21" s="44"/>
      <c r="F21" s="54">
        <v>972</v>
      </c>
      <c r="G21" s="14"/>
      <c r="H21" s="15"/>
      <c r="I21" s="15"/>
      <c r="J21" s="15"/>
      <c r="K21" s="15"/>
      <c r="L21" s="15"/>
      <c r="M21" s="15"/>
      <c r="N21" s="15"/>
    </row>
    <row r="22" spans="1:14" ht="23.25" customHeight="1">
      <c r="A22" s="64" t="s">
        <v>17</v>
      </c>
      <c r="B22" s="65"/>
      <c r="C22" s="30"/>
      <c r="D22" s="9"/>
      <c r="E22" s="40"/>
      <c r="F22" s="28">
        <v>98</v>
      </c>
      <c r="G22" s="14"/>
      <c r="H22" s="15"/>
      <c r="I22" s="15"/>
      <c r="J22" s="15"/>
      <c r="K22" s="15"/>
      <c r="L22" s="15"/>
      <c r="M22" s="15"/>
      <c r="N22" s="15"/>
    </row>
    <row r="23" spans="1:14" ht="21.75" customHeight="1" thickBot="1">
      <c r="A23" s="64" t="s">
        <v>18</v>
      </c>
      <c r="B23" s="65"/>
      <c r="C23" s="30"/>
      <c r="D23" s="9"/>
      <c r="E23" s="40"/>
      <c r="F23" s="29">
        <v>100</v>
      </c>
      <c r="G23" s="14"/>
      <c r="H23" s="15"/>
      <c r="I23" s="15"/>
      <c r="J23" s="15"/>
      <c r="K23" s="19"/>
      <c r="L23" s="15"/>
      <c r="M23" s="15"/>
      <c r="N23" s="15"/>
    </row>
    <row r="24" spans="1:14" ht="75.75" customHeight="1">
      <c r="A24" s="8" t="s">
        <v>8</v>
      </c>
      <c r="B24" s="4" t="s">
        <v>15</v>
      </c>
      <c r="C24" s="60"/>
      <c r="D24" s="16"/>
      <c r="E24" s="17"/>
      <c r="F24" s="41"/>
      <c r="G24" s="18"/>
      <c r="H24" s="19"/>
      <c r="I24" s="19"/>
      <c r="J24" s="47"/>
      <c r="K24" s="55">
        <v>7240</v>
      </c>
      <c r="L24" s="18"/>
      <c r="M24" s="19"/>
      <c r="N24" s="19"/>
    </row>
    <row r="25" spans="1:14" ht="18.75" customHeight="1">
      <c r="A25" s="64" t="s">
        <v>17</v>
      </c>
      <c r="B25" s="65"/>
      <c r="C25" s="30"/>
      <c r="D25" s="9"/>
      <c r="E25" s="11"/>
      <c r="F25" s="11"/>
      <c r="G25" s="11"/>
      <c r="H25" s="11"/>
      <c r="I25" s="11"/>
      <c r="J25" s="40"/>
      <c r="K25" s="28">
        <v>98</v>
      </c>
      <c r="L25" s="22"/>
      <c r="M25" s="11"/>
      <c r="N25" s="11"/>
    </row>
    <row r="26" spans="1:14" ht="21.75" customHeight="1" thickBot="1">
      <c r="A26" s="64" t="s">
        <v>18</v>
      </c>
      <c r="B26" s="65"/>
      <c r="C26" s="30"/>
      <c r="D26" s="9"/>
      <c r="E26" s="17"/>
      <c r="F26" s="11"/>
      <c r="G26" s="11"/>
      <c r="H26" s="11"/>
      <c r="I26" s="11"/>
      <c r="J26" s="40"/>
      <c r="K26" s="29">
        <v>100</v>
      </c>
      <c r="L26" s="22"/>
      <c r="M26" s="11"/>
      <c r="N26" s="11"/>
    </row>
    <row r="27" spans="1:14" ht="65.25" customHeight="1">
      <c r="A27" s="8" t="s">
        <v>7</v>
      </c>
      <c r="B27" s="4" t="s">
        <v>15</v>
      </c>
      <c r="C27" s="61"/>
      <c r="D27" s="52"/>
      <c r="E27" s="54">
        <v>14757.6</v>
      </c>
      <c r="F27" s="21"/>
      <c r="G27" s="21"/>
      <c r="H27" s="20"/>
      <c r="I27" s="20"/>
      <c r="J27" s="20"/>
      <c r="K27" s="20"/>
      <c r="L27" s="20"/>
      <c r="M27" s="20"/>
      <c r="N27" s="20"/>
    </row>
    <row r="28" spans="1:14" ht="20.25" customHeight="1">
      <c r="A28" s="64" t="s">
        <v>17</v>
      </c>
      <c r="B28" s="65"/>
      <c r="C28" s="30"/>
      <c r="D28" s="42"/>
      <c r="E28" s="28">
        <v>98</v>
      </c>
      <c r="F28" s="22"/>
      <c r="G28" s="22"/>
      <c r="H28" s="11"/>
      <c r="I28" s="11"/>
      <c r="J28" s="11"/>
      <c r="K28" s="11"/>
      <c r="L28" s="11"/>
      <c r="M28" s="11"/>
      <c r="N28" s="11"/>
    </row>
    <row r="29" spans="1:14" ht="22.5" customHeight="1" thickBot="1">
      <c r="A29" s="64" t="s">
        <v>18</v>
      </c>
      <c r="B29" s="65"/>
      <c r="C29" s="30"/>
      <c r="D29" s="42"/>
      <c r="E29" s="29">
        <v>100</v>
      </c>
      <c r="F29" s="22"/>
      <c r="G29" s="22"/>
      <c r="H29" s="11"/>
      <c r="I29" s="11"/>
      <c r="J29" s="11"/>
      <c r="K29" s="11"/>
      <c r="L29" s="17"/>
      <c r="M29" s="11"/>
      <c r="N29" s="11"/>
    </row>
    <row r="30" spans="1:14" ht="66" customHeight="1">
      <c r="A30" s="8" t="s">
        <v>10</v>
      </c>
      <c r="B30" s="4" t="s">
        <v>15</v>
      </c>
      <c r="C30" s="30"/>
      <c r="D30" s="9"/>
      <c r="E30" s="20"/>
      <c r="F30" s="11"/>
      <c r="G30" s="22"/>
      <c r="H30" s="11"/>
      <c r="I30" s="11"/>
      <c r="J30" s="11"/>
      <c r="K30" s="40"/>
      <c r="L30" s="54">
        <v>257880</v>
      </c>
      <c r="M30" s="22"/>
      <c r="N30" s="11"/>
    </row>
    <row r="31" spans="1:14" ht="21" customHeight="1">
      <c r="A31" s="64" t="s">
        <v>17</v>
      </c>
      <c r="B31" s="65"/>
      <c r="C31" s="30"/>
      <c r="D31" s="9"/>
      <c r="E31" s="11"/>
      <c r="F31" s="11"/>
      <c r="G31" s="22"/>
      <c r="H31" s="11"/>
      <c r="I31" s="11"/>
      <c r="J31" s="11"/>
      <c r="K31" s="40"/>
      <c r="L31" s="28">
        <v>98</v>
      </c>
      <c r="M31" s="22"/>
      <c r="N31" s="11"/>
    </row>
    <row r="32" spans="1:14" ht="23.25" customHeight="1" thickBot="1">
      <c r="A32" s="64" t="s">
        <v>18</v>
      </c>
      <c r="B32" s="65"/>
      <c r="C32" s="30"/>
      <c r="D32" s="9"/>
      <c r="E32" s="11"/>
      <c r="F32" s="11"/>
      <c r="G32" s="43"/>
      <c r="H32" s="11"/>
      <c r="I32" s="11"/>
      <c r="J32" s="11"/>
      <c r="K32" s="40"/>
      <c r="L32" s="29">
        <v>100</v>
      </c>
      <c r="M32" s="22"/>
      <c r="N32" s="11"/>
    </row>
    <row r="33" spans="1:14" ht="69.75" customHeight="1">
      <c r="A33" s="8" t="s">
        <v>11</v>
      </c>
      <c r="B33" s="4" t="s">
        <v>16</v>
      </c>
      <c r="C33" s="30"/>
      <c r="D33" s="9"/>
      <c r="E33" s="11"/>
      <c r="F33" s="40"/>
      <c r="G33" s="54">
        <v>60696</v>
      </c>
      <c r="H33" s="22"/>
      <c r="I33" s="11"/>
      <c r="J33" s="11"/>
      <c r="K33" s="11"/>
      <c r="L33" s="20"/>
      <c r="M33" s="11"/>
      <c r="N33" s="11"/>
    </row>
    <row r="34" spans="1:14" ht="18.75" customHeight="1">
      <c r="A34" s="64" t="s">
        <v>17</v>
      </c>
      <c r="B34" s="65"/>
      <c r="C34" s="62"/>
      <c r="D34" s="23"/>
      <c r="E34" s="23"/>
      <c r="F34" s="48"/>
      <c r="G34" s="28">
        <v>98</v>
      </c>
      <c r="H34" s="50"/>
      <c r="I34" s="23"/>
      <c r="J34" s="23"/>
      <c r="K34" s="23"/>
      <c r="L34" s="23"/>
      <c r="M34" s="23"/>
      <c r="N34" s="23"/>
    </row>
    <row r="35" spans="1:14" ht="21" customHeight="1" thickBot="1">
      <c r="A35" s="64" t="s">
        <v>18</v>
      </c>
      <c r="B35" s="65"/>
      <c r="C35" s="63"/>
      <c r="D35" s="24"/>
      <c r="E35" s="24"/>
      <c r="F35" s="49"/>
      <c r="G35" s="29">
        <f>G34+1</f>
        <v>99</v>
      </c>
      <c r="H35" s="51"/>
      <c r="I35" s="24"/>
      <c r="J35" s="24"/>
      <c r="K35" s="24"/>
      <c r="L35" s="24"/>
      <c r="M35" s="24"/>
      <c r="N35" s="24"/>
    </row>
    <row r="36" ht="12.75">
      <c r="C36" s="2"/>
    </row>
    <row r="37" ht="12.75">
      <c r="C37" s="2"/>
    </row>
    <row r="38" ht="13.5" customHeight="1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</sheetData>
  <sheetProtection selectLockedCells="1" selectUnlockedCells="1"/>
  <mergeCells count="23">
    <mergeCell ref="A32:B32"/>
    <mergeCell ref="A34:B34"/>
    <mergeCell ref="A35:B35"/>
    <mergeCell ref="A26:B26"/>
    <mergeCell ref="A28:B28"/>
    <mergeCell ref="A29:B29"/>
    <mergeCell ref="A31:B31"/>
    <mergeCell ref="A20:B20"/>
    <mergeCell ref="A22:B22"/>
    <mergeCell ref="A23:B23"/>
    <mergeCell ref="A25:B25"/>
    <mergeCell ref="A14:B14"/>
    <mergeCell ref="A16:B16"/>
    <mergeCell ref="A17:B17"/>
    <mergeCell ref="A19:B19"/>
    <mergeCell ref="A8:B8"/>
    <mergeCell ref="A10:B10"/>
    <mergeCell ref="A11:B11"/>
    <mergeCell ref="A13:B13"/>
    <mergeCell ref="C1:N1"/>
    <mergeCell ref="A4:B4"/>
    <mergeCell ref="A5:B5"/>
    <mergeCell ref="A7:B7"/>
  </mergeCells>
  <printOptions/>
  <pageMargins left="0.1701388888888889" right="0.2902777777777778" top="0.1701388888888889" bottom="0.1597222222222222" header="0.5118055555555555" footer="0.5118055555555555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2017-11-15T13:42:59Z</cp:lastPrinted>
  <dcterms:created xsi:type="dcterms:W3CDTF">2017-04-18T12:52:52Z</dcterms:created>
  <dcterms:modified xsi:type="dcterms:W3CDTF">2017-11-15T13:43:34Z</dcterms:modified>
  <cp:category/>
  <cp:version/>
  <cp:contentType/>
  <cp:contentStatus/>
</cp:coreProperties>
</file>