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" activeTab="1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</sheets>
  <definedNames>
    <definedName name="_xlnm.Print_Area" localSheetId="0">'Pakiet 1'!$A$1:$J$8</definedName>
    <definedName name="_xlnm.Print_Area" localSheetId="9">'Pakiet 10'!$A$1:$J$7</definedName>
    <definedName name="_xlnm.Print_Area" localSheetId="10">'Pakiet 11'!$A$1:$J$8</definedName>
    <definedName name="_xlnm.Print_Area" localSheetId="11">'Pakiet 12'!$A$1:$J$7</definedName>
    <definedName name="_xlnm.Print_Area" localSheetId="12">'Pakiet 13'!$A$1:$J$7</definedName>
    <definedName name="_xlnm.Print_Area" localSheetId="13">'Pakiet 14'!$A$1:$J$7</definedName>
    <definedName name="_xlnm.Print_Area" localSheetId="14">'Pakiet 15'!$A$1:$J$7</definedName>
    <definedName name="_xlnm.Print_Area" localSheetId="1">'Pakiet 2'!$A$1:$J$8</definedName>
    <definedName name="_xlnm.Print_Area" localSheetId="2">'Pakiet 3'!$A$1:$J$8</definedName>
    <definedName name="_xlnm.Print_Area" localSheetId="3">'Pakiet 4'!$A$1:$J$8</definedName>
    <definedName name="_xlnm.Print_Area" localSheetId="4">'Pakiet 5'!$A$1:$J$7</definedName>
    <definedName name="_xlnm.Print_Area" localSheetId="5">'Pakiet 6'!$A$1:$J$7</definedName>
    <definedName name="_xlnm.Print_Area" localSheetId="6">'Pakiet 7'!$A$1:$J$7</definedName>
    <definedName name="_xlnm.Print_Area" localSheetId="7">'Pakiet 8'!$A$1:$J$7</definedName>
    <definedName name="_xlnm.Print_Area" localSheetId="8">'Pakiet 9'!$A$1:$J$7</definedName>
  </definedNames>
  <calcPr fullCalcOnLoad="1"/>
</workbook>
</file>

<file path=xl/sharedStrings.xml><?xml version="1.0" encoding="utf-8"?>
<sst xmlns="http://schemas.openxmlformats.org/spreadsheetml/2006/main" count="207" uniqueCount="35">
  <si>
    <t>Miejsce</t>
  </si>
  <si>
    <t>Liczba pkt. w kryterium cena</t>
  </si>
  <si>
    <t xml:space="preserve">Nazwa firmy </t>
  </si>
  <si>
    <t>Nr oferty</t>
  </si>
  <si>
    <t>Kwota przeznaczona na sfinansowanie zamówienia brutto</t>
  </si>
  <si>
    <t>Łączna liczba
punktów
D+F=G</t>
  </si>
  <si>
    <t xml:space="preserve">Streszczenie oceny i porównania złożonych ofert </t>
  </si>
  <si>
    <t>Pakiet 1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</si>
  <si>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</si>
  <si>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</si>
  <si>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</si>
  <si>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</si>
  <si>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</si>
  <si>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</si>
  <si>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</si>
  <si>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</si>
  <si>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Liczba pkt. w kryterium 
termin dostawy</t>
  </si>
  <si>
    <t>Pakiet 11</t>
  </si>
  <si>
    <t>Pakiet 12</t>
  </si>
  <si>
    <t>Pakiet 13</t>
  </si>
  <si>
    <t>Pakiet 14</t>
  </si>
  <si>
    <t>Pakiet 15</t>
  </si>
  <si>
    <t>1-2</t>
  </si>
  <si>
    <t>2</t>
  </si>
  <si>
    <t>Pakiet 2</t>
  </si>
  <si>
    <t>St.Jude Medical Sp. z o.o.
ul. Broniewskiego 3
01-785 Warszawa</t>
  </si>
  <si>
    <t>Cena wykonania przedmiotu zamówienia 
98%</t>
  </si>
  <si>
    <t>Termin dostawy  (w dniach) 2%</t>
  </si>
  <si>
    <t>Medtronic Poland Sp. z o.o.
ul. Polna 11
00-633 Warszawa</t>
  </si>
  <si>
    <t>Boston Scientific Polska Sp. z o.o.
Al.Jana Pawła II 22
00-133 Warszawa</t>
  </si>
  <si>
    <t>Neuro-Optimal Sp. z o.o.
ul. Żurawia 26
62-002 Złotniki</t>
  </si>
  <si>
    <t xml:space="preserve"> </t>
  </si>
  <si>
    <t>5</t>
  </si>
  <si>
    <t>MED-DYNAMICS Sp. z o.o.
ul. Urbanistów 1/46A
02-397 Warszawa</t>
  </si>
  <si>
    <r>
      <t>Oznaczenie sprawy</t>
    </r>
    <r>
      <rPr>
        <b/>
        <sz val="10"/>
        <rFont val="Arial CE"/>
        <family val="0"/>
      </rPr>
      <t xml:space="preserve"> D10.251.43.J.2017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</si>
</sst>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9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b/>
      <sz val="10"/>
      <color indexed="48"/>
      <name val="Arial CE"/>
      <family val="0"/>
    </font>
    <font>
      <b/>
      <sz val="8"/>
      <name val="Arial CE"/>
      <family val="0"/>
    </font>
    <font>
      <b/>
      <sz val="9"/>
      <color indexed="48"/>
      <name val="Arial CE"/>
      <family val="0"/>
    </font>
    <font>
      <b/>
      <sz val="9"/>
      <color indexed="8"/>
      <name val="Arial CE"/>
      <family val="0"/>
    </font>
    <font>
      <b/>
      <sz val="9"/>
      <color indexed="10"/>
      <name val="Arial CE"/>
      <family val="0"/>
    </font>
    <font>
      <b/>
      <sz val="10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9" borderId="10" xfId="0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 quotePrefix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2" fontId="27" fillId="0" borderId="10" xfId="0" applyNumberFormat="1" applyFont="1" applyBorder="1" applyAlignment="1">
      <alignment/>
    </xf>
    <xf numFmtId="0" fontId="25" fillId="0" borderId="10" xfId="0" applyFont="1" applyBorder="1" applyAlignment="1" quotePrefix="1">
      <alignment horizontal="left" vertical="center" wrapText="1"/>
    </xf>
    <xf numFmtId="0" fontId="23" fillId="0" borderId="10" xfId="0" applyFont="1" applyBorder="1" applyAlignment="1" quotePrefix="1">
      <alignment horizontal="center" vertical="center" wrapText="1"/>
    </xf>
    <xf numFmtId="4" fontId="0" fillId="0" borderId="0" xfId="0" applyNumberFormat="1" applyAlignment="1" quotePrefix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 quotePrefix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7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23" t="s">
        <v>25</v>
      </c>
      <c r="C5" s="13">
        <v>1194804</v>
      </c>
      <c r="D5" s="14">
        <f>C$5/C5*98</f>
        <v>98</v>
      </c>
      <c r="E5" s="15">
        <v>2</v>
      </c>
      <c r="F5" s="14">
        <v>2</v>
      </c>
      <c r="G5" s="14">
        <f>D5+F5</f>
        <v>100</v>
      </c>
      <c r="H5" s="16">
        <v>1</v>
      </c>
      <c r="I5" s="17">
        <v>1212300</v>
      </c>
    </row>
    <row r="13" spans="4:11" ht="64.5" customHeight="1">
      <c r="D13" s="25"/>
      <c r="E13" s="26"/>
      <c r="F13" s="26"/>
      <c r="G13" s="26"/>
      <c r="H13" s="26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15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2</v>
      </c>
      <c r="B5" s="18" t="s">
        <v>29</v>
      </c>
      <c r="C5" s="13">
        <v>386640</v>
      </c>
      <c r="D5" s="14">
        <f>C$5/C5*98</f>
        <v>98</v>
      </c>
      <c r="E5" s="19" t="s">
        <v>23</v>
      </c>
      <c r="F5" s="14">
        <v>2</v>
      </c>
      <c r="G5" s="14">
        <f>D5+F5</f>
        <v>100</v>
      </c>
      <c r="H5" s="16">
        <v>1</v>
      </c>
      <c r="I5" s="17">
        <v>386640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H15" sqref="H1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17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2</v>
      </c>
      <c r="B5" s="18" t="s">
        <v>29</v>
      </c>
      <c r="C5" s="13">
        <v>63396</v>
      </c>
      <c r="D5" s="14">
        <f>C$5/C5*98</f>
        <v>98</v>
      </c>
      <c r="E5" s="19" t="s">
        <v>23</v>
      </c>
      <c r="F5" s="14">
        <v>2</v>
      </c>
      <c r="G5" s="14">
        <f>D5+F5</f>
        <v>100</v>
      </c>
      <c r="H5" s="16">
        <v>1</v>
      </c>
      <c r="I5" s="17">
        <v>63396</v>
      </c>
    </row>
    <row r="6" spans="1:9" s="39" customFormat="1" ht="80.25" customHeight="1">
      <c r="A6" s="33">
        <v>1</v>
      </c>
      <c r="B6" s="34" t="s">
        <v>30</v>
      </c>
      <c r="C6" s="35">
        <v>66960</v>
      </c>
      <c r="D6" s="36">
        <f>C$5/C6*98</f>
        <v>92.78387096774193</v>
      </c>
      <c r="E6" s="37" t="s">
        <v>22</v>
      </c>
      <c r="F6" s="36">
        <v>2</v>
      </c>
      <c r="G6" s="36">
        <f>D6+F6</f>
        <v>94.78387096774193</v>
      </c>
      <c r="H6" s="38">
        <v>2</v>
      </c>
      <c r="I6" s="17" t="s">
        <v>31</v>
      </c>
    </row>
    <row r="13" spans="4:11" ht="64.5" customHeight="1">
      <c r="D13" s="25"/>
      <c r="E13" s="26"/>
      <c r="F13" s="26"/>
      <c r="G13" s="26"/>
      <c r="H13" s="26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8" sqref="E2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18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4</v>
      </c>
      <c r="B5" s="23" t="s">
        <v>33</v>
      </c>
      <c r="C5" s="13">
        <v>232200</v>
      </c>
      <c r="D5" s="14">
        <f>C$5/C5*98</f>
        <v>98</v>
      </c>
      <c r="E5" s="19" t="s">
        <v>32</v>
      </c>
      <c r="F5" s="14">
        <v>0</v>
      </c>
      <c r="G5" s="14">
        <f>D5+F5</f>
        <v>98</v>
      </c>
      <c r="H5" s="16">
        <v>1</v>
      </c>
      <c r="I5" s="17">
        <v>232200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19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3</v>
      </c>
      <c r="B5" s="18" t="s">
        <v>28</v>
      </c>
      <c r="C5" s="13">
        <v>413424</v>
      </c>
      <c r="D5" s="14">
        <f>C$5/C5*98</f>
        <v>98</v>
      </c>
      <c r="E5" s="19" t="s">
        <v>22</v>
      </c>
      <c r="F5" s="14">
        <v>2</v>
      </c>
      <c r="G5" s="14">
        <f>D5+F5</f>
        <v>100</v>
      </c>
      <c r="H5" s="16">
        <v>1</v>
      </c>
      <c r="I5" s="17">
        <v>413424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5" sqref="I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20</v>
      </c>
      <c r="B2" s="32"/>
    </row>
    <row r="3" spans="2:12" ht="12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3</v>
      </c>
      <c r="B5" s="18" t="s">
        <v>28</v>
      </c>
      <c r="C5" s="13">
        <v>106930.8</v>
      </c>
      <c r="D5" s="14">
        <f>C$5/C5*98</f>
        <v>98</v>
      </c>
      <c r="E5" s="15">
        <v>3</v>
      </c>
      <c r="F5" s="14">
        <v>1</v>
      </c>
      <c r="G5" s="14">
        <f>D5+F5</f>
        <v>99</v>
      </c>
      <c r="H5" s="16">
        <v>1</v>
      </c>
      <c r="I5" s="17">
        <v>108280.8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21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2</v>
      </c>
      <c r="B5" s="18" t="s">
        <v>29</v>
      </c>
      <c r="C5" s="13">
        <v>851580</v>
      </c>
      <c r="D5" s="14">
        <f>C$5/C5*98</f>
        <v>98</v>
      </c>
      <c r="E5" s="19" t="s">
        <v>23</v>
      </c>
      <c r="F5" s="14">
        <v>2</v>
      </c>
      <c r="G5" s="14">
        <f>D5+F5</f>
        <v>100</v>
      </c>
      <c r="H5" s="16">
        <v>1</v>
      </c>
      <c r="I5" s="17">
        <v>934632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I13" sqref="I1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24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8" t="s">
        <v>25</v>
      </c>
      <c r="C5" s="13">
        <v>253860</v>
      </c>
      <c r="D5" s="14">
        <f>C$5/C5*98</f>
        <v>98</v>
      </c>
      <c r="E5" s="15">
        <v>2</v>
      </c>
      <c r="F5" s="14">
        <v>2</v>
      </c>
      <c r="G5" s="14">
        <f>D5+F5</f>
        <v>100</v>
      </c>
      <c r="H5" s="16">
        <v>1</v>
      </c>
      <c r="I5" s="17">
        <v>294300</v>
      </c>
    </row>
    <row r="13" spans="4:11" ht="64.5" customHeight="1">
      <c r="D13" s="25"/>
      <c r="E13" s="26"/>
      <c r="F13" s="26"/>
      <c r="G13" s="26"/>
      <c r="H13" s="26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8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8" t="s">
        <v>25</v>
      </c>
      <c r="C5" s="13">
        <v>275832</v>
      </c>
      <c r="D5" s="14">
        <f>C$5/C5*98</f>
        <v>98</v>
      </c>
      <c r="E5" s="15">
        <v>2</v>
      </c>
      <c r="F5" s="14">
        <v>2</v>
      </c>
      <c r="G5" s="14">
        <f>D5+F5</f>
        <v>100</v>
      </c>
      <c r="H5" s="16">
        <v>1</v>
      </c>
      <c r="I5" s="17">
        <v>277668</v>
      </c>
    </row>
    <row r="13" spans="4:11" ht="64.5" customHeight="1">
      <c r="D13" s="25"/>
      <c r="E13" s="26"/>
      <c r="F13" s="26"/>
      <c r="G13" s="26"/>
      <c r="H13" s="26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9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8" t="s">
        <v>25</v>
      </c>
      <c r="C5" s="13">
        <v>241272</v>
      </c>
      <c r="D5" s="14">
        <f>C$5/C5*98</f>
        <v>98</v>
      </c>
      <c r="E5" s="15">
        <v>2</v>
      </c>
      <c r="F5" s="14">
        <v>2</v>
      </c>
      <c r="G5" s="14">
        <f>D5+F5</f>
        <v>100</v>
      </c>
      <c r="H5" s="16">
        <v>1</v>
      </c>
      <c r="I5" s="17">
        <v>241380</v>
      </c>
    </row>
    <row r="13" spans="4:11" ht="64.5" customHeight="1">
      <c r="D13" s="25"/>
      <c r="E13" s="26"/>
      <c r="F13" s="26"/>
      <c r="G13" s="26"/>
      <c r="H13" s="26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5" sqref="I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10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8" t="s">
        <v>25</v>
      </c>
      <c r="C5" s="13">
        <v>515124</v>
      </c>
      <c r="D5" s="14">
        <f>C$5/C5*98</f>
        <v>98</v>
      </c>
      <c r="E5" s="15">
        <v>2</v>
      </c>
      <c r="F5" s="14">
        <v>2</v>
      </c>
      <c r="G5" s="14">
        <f>D5+F5</f>
        <v>100</v>
      </c>
      <c r="H5" s="16">
        <v>1</v>
      </c>
      <c r="I5" s="17">
        <v>517320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5" sqref="I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11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20">
        <v>3</v>
      </c>
      <c r="B5" s="24" t="s">
        <v>28</v>
      </c>
      <c r="C5" s="13">
        <v>141156</v>
      </c>
      <c r="D5" s="14">
        <f>C$5/C5*98</f>
        <v>98</v>
      </c>
      <c r="E5" s="19" t="s">
        <v>22</v>
      </c>
      <c r="F5" s="14">
        <v>2</v>
      </c>
      <c r="G5" s="14">
        <f>D5+F5</f>
        <v>100</v>
      </c>
      <c r="H5" s="16">
        <v>1</v>
      </c>
      <c r="I5" s="17">
        <v>141156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12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20">
        <v>3</v>
      </c>
      <c r="B5" s="21" t="s">
        <v>28</v>
      </c>
      <c r="C5" s="13">
        <v>187380</v>
      </c>
      <c r="D5" s="14">
        <f>C$5/C5*98</f>
        <v>98</v>
      </c>
      <c r="E5" s="19" t="s">
        <v>22</v>
      </c>
      <c r="F5" s="14">
        <v>2</v>
      </c>
      <c r="G5" s="14">
        <f>D5+F5</f>
        <v>100</v>
      </c>
      <c r="H5" s="16">
        <v>1</v>
      </c>
      <c r="I5" s="22">
        <v>184680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13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20">
        <v>3</v>
      </c>
      <c r="B5" s="21" t="s">
        <v>28</v>
      </c>
      <c r="C5" s="13">
        <v>424440</v>
      </c>
      <c r="D5" s="14">
        <f>C$5/C5*98</f>
        <v>98</v>
      </c>
      <c r="E5" s="19" t="s">
        <v>22</v>
      </c>
      <c r="F5" s="14">
        <v>2</v>
      </c>
      <c r="G5" s="14">
        <f>D5+F5</f>
        <v>100</v>
      </c>
      <c r="H5" s="16">
        <v>1</v>
      </c>
      <c r="I5" s="17">
        <v>424440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29" t="s">
        <v>34</v>
      </c>
      <c r="B1" s="30"/>
    </row>
    <row r="2" spans="1:2" ht="12.75">
      <c r="A2" s="31" t="s">
        <v>14</v>
      </c>
      <c r="B2" s="32"/>
    </row>
    <row r="3" spans="2:12" ht="19.5" customHeight="1">
      <c r="B3" s="27" t="s">
        <v>6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9" ht="67.5">
      <c r="A4" s="8" t="s">
        <v>3</v>
      </c>
      <c r="B4" s="4" t="s">
        <v>2</v>
      </c>
      <c r="C4" s="9" t="s">
        <v>26</v>
      </c>
      <c r="D4" s="5" t="s">
        <v>1</v>
      </c>
      <c r="E4" s="9" t="s">
        <v>27</v>
      </c>
      <c r="F4" s="9" t="s">
        <v>16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2</v>
      </c>
      <c r="B5" s="23" t="s">
        <v>29</v>
      </c>
      <c r="C5" s="13">
        <v>282258</v>
      </c>
      <c r="D5" s="14">
        <f>C$5/C5*98</f>
        <v>98</v>
      </c>
      <c r="E5" s="19" t="s">
        <v>23</v>
      </c>
      <c r="F5" s="14">
        <v>2</v>
      </c>
      <c r="G5" s="14">
        <f>D5+F5</f>
        <v>100</v>
      </c>
      <c r="H5" s="16">
        <v>1</v>
      </c>
      <c r="I5" s="17">
        <v>282258</v>
      </c>
    </row>
    <row r="12" spans="4:11" ht="64.5" customHeight="1">
      <c r="D12" s="25"/>
      <c r="E12" s="26"/>
      <c r="F12" s="26"/>
      <c r="G12" s="26"/>
      <c r="H12" s="26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Kowalski</cp:lastModifiedBy>
  <cp:lastPrinted>2017-09-06T09:26:59Z</cp:lastPrinted>
  <dcterms:created xsi:type="dcterms:W3CDTF">1997-02-26T13:46:56Z</dcterms:created>
  <dcterms:modified xsi:type="dcterms:W3CDTF">2017-09-18T12:24:27Z</dcterms:modified>
  <cp:category/>
  <cp:version/>
  <cp:contentType/>
  <cp:contentStatus/>
</cp:coreProperties>
</file>