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0820" windowHeight="70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'Arkusz1'!$A$1:$C$40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<sst xmlns="http://schemas.openxmlformats.org/spreadsheetml/2006/main" count="38" uniqueCount="14">
  <si>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DOTYCZY POSTĘPOWANIA O UDZIELENIE ZAMÓWIENIA PUBLICZNEGO NA DOSTAWĘ ENDOPROTEZ, OPATRUNKÓW ORAZ INNYCH WYROBÓW MEDYCZNYCH - ZESTAWIENIE PUNKTOWE                                                                                                                                                                                                                     </t>
  </si>
  <si>
    <t>D10.251.67.A.2017</t>
  </si>
  <si>
    <t>Mercator Medical S.A., ul. H. Modrzejewskiej 30 31-327 Kraków</t>
  </si>
  <si>
    <t>Skamex Sp. z o.o.</t>
  </si>
  <si>
    <t>ul. Częstochowska 38/52    93-121 Łódz</t>
  </si>
  <si>
    <t>ZARYS International Group Sp. z o.o.               ul. Pod Borem 18              80-803 Gdańsk</t>
  </si>
  <si>
    <t>ABOOK Sp. z o.o.                ul. Brzostowska 22             04-985 Warszawa</t>
  </si>
  <si>
    <r>
      <t>Szacunek Zamawiającego</t>
    </r>
    <r>
      <rPr>
        <sz val="9"/>
        <rFont val="Verdana"/>
        <family val="2"/>
      </rPr>
      <t xml:space="preserve">                      </t>
    </r>
    <r>
      <rPr>
        <b/>
        <sz val="9"/>
        <rFont val="Verdana"/>
        <family val="2"/>
      </rPr>
      <t>(kwoty przeznaczone na sfinansowanie zamówienia w poszczególnych Pakietach)</t>
    </r>
  </si>
  <si>
    <t xml:space="preserve">ZESTAWIENIE CENOWE </t>
  </si>
  <si>
    <t>ZESTAWIENIE PUNKTOWE DLA KRYTERIUM CENOWEGO</t>
  </si>
  <si>
    <t>ŁĄCZNE ZESTAWIENIE PUNKTOWE</t>
  </si>
  <si>
    <t>niezgodna z SIWZ</t>
  </si>
  <si>
    <t>ZESTAWIENIE PROCENTOWO PUNKTOWE KRYTERIUM TECHNICZNEGO/TERMIN DOSTAWY</t>
  </si>
  <si>
    <t>ZARYS International Group Sp. z o.o.               ul. Pod Borem 18              41-800 Zabrze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</si>
</sst>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00"/>
    <numFmt numFmtId="179" formatCode="0.0"/>
  </numFmts>
  <fonts count="28">
    <font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b/>
      <sz val="11.5"/>
      <name val="Tahoma"/>
      <family val="2"/>
    </font>
    <font>
      <b/>
      <sz val="1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ahoma"/>
      <family val="2"/>
    </font>
    <font>
      <sz val="11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8" fontId="0" fillId="0" borderId="0" xfId="0" applyNumberFormat="1" applyAlignment="1">
      <alignment/>
    </xf>
    <xf numFmtId="8" fontId="25" fillId="0" borderId="12" xfId="0" applyNumberFormat="1" applyFont="1" applyBorder="1" applyAlignment="1">
      <alignment horizontal="center"/>
    </xf>
    <xf numFmtId="0" fontId="24" fillId="0" borderId="13" xfId="0" applyFont="1" applyBorder="1" applyAlignment="1">
      <alignment wrapText="1"/>
    </xf>
    <xf numFmtId="8" fontId="24" fillId="0" borderId="12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24" borderId="12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0" fontId="25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/>
    </xf>
    <xf numFmtId="2" fontId="25" fillId="0" borderId="12" xfId="0" applyNumberFormat="1" applyFont="1" applyFill="1" applyBorder="1" applyAlignment="1">
      <alignment horizontal="center"/>
    </xf>
    <xf numFmtId="2" fontId="25" fillId="0" borderId="1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8" fontId="25" fillId="0" borderId="15" xfId="0" applyNumberFormat="1" applyFont="1" applyBorder="1" applyAlignment="1">
      <alignment horizontal="center"/>
    </xf>
    <xf numFmtId="8" fontId="25" fillId="0" borderId="11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SheetLayoutView="100" zoomScalePageLayoutView="0" workbookViewId="0" topLeftCell="A4">
      <selection activeCell="B17" sqref="B17"/>
    </sheetView>
  </sheetViews>
  <sheetFormatPr defaultColWidth="9.140625" defaultRowHeight="12.75"/>
  <cols>
    <col min="1" max="1" width="30.421875" style="0" customWidth="1"/>
    <col min="2" max="2" width="17.140625" style="0" customWidth="1"/>
    <col min="3" max="3" width="14.140625" style="0" customWidth="1"/>
    <col min="4" max="4" width="17.28125" style="0" customWidth="1"/>
  </cols>
  <sheetData>
    <row r="1" spans="1:3" ht="68.25" customHeight="1">
      <c r="A1" s="17" t="s">
        <v>0</v>
      </c>
      <c r="B1" s="17"/>
      <c r="C1" s="17"/>
    </row>
    <row r="2" spans="1:3" ht="70.5" customHeight="1">
      <c r="A2" s="1"/>
      <c r="B2" s="1"/>
      <c r="C2" s="1"/>
    </row>
    <row r="3" spans="1:3" ht="41.25" customHeight="1">
      <c r="A3" s="1"/>
      <c r="B3" s="1"/>
      <c r="C3" s="1"/>
    </row>
    <row r="4" spans="1:3" ht="27.75" customHeight="1">
      <c r="A4" s="18"/>
      <c r="B4" s="2"/>
      <c r="C4" s="2"/>
    </row>
    <row r="5" spans="1:3" ht="27.75" customHeight="1">
      <c r="A5" s="22" t="s">
        <v>8</v>
      </c>
      <c r="B5" s="23"/>
      <c r="C5" s="23"/>
    </row>
    <row r="6" spans="1:2" ht="27.75" customHeight="1">
      <c r="A6" s="4" t="s">
        <v>1</v>
      </c>
      <c r="B6" s="3">
        <v>6</v>
      </c>
    </row>
    <row r="7" spans="1:2" ht="26.25" customHeight="1" thickBot="1">
      <c r="A7" s="5" t="s">
        <v>1</v>
      </c>
      <c r="B7" s="6">
        <v>6</v>
      </c>
    </row>
    <row r="8" spans="1:2" ht="43.5" customHeight="1" thickBot="1">
      <c r="A8" s="7" t="s">
        <v>2</v>
      </c>
      <c r="B8" s="9">
        <v>2222400</v>
      </c>
    </row>
    <row r="9" spans="1:2" ht="39" customHeight="1">
      <c r="A9" s="10" t="s">
        <v>3</v>
      </c>
      <c r="B9" s="26">
        <v>2172000</v>
      </c>
    </row>
    <row r="10" spans="1:2" ht="42" customHeight="1" thickBot="1">
      <c r="A10" s="7" t="s">
        <v>4</v>
      </c>
      <c r="B10" s="27"/>
    </row>
    <row r="11" spans="1:2" ht="54" customHeight="1" thickBot="1">
      <c r="A11" s="7" t="s">
        <v>13</v>
      </c>
      <c r="B11" s="9" t="s">
        <v>11</v>
      </c>
    </row>
    <row r="12" spans="1:2" ht="42" customHeight="1" thickBot="1">
      <c r="A12" s="7" t="s">
        <v>6</v>
      </c>
      <c r="B12" s="9">
        <v>2184000</v>
      </c>
    </row>
    <row r="13" spans="1:2" ht="54.75" customHeight="1" thickBot="1">
      <c r="A13" s="7" t="s">
        <v>7</v>
      </c>
      <c r="B13" s="11">
        <v>2340000</v>
      </c>
    </row>
    <row r="14" ht="30.75" customHeight="1"/>
    <row r="15" spans="1:3" ht="28.5" customHeight="1">
      <c r="A15" s="22" t="s">
        <v>12</v>
      </c>
      <c r="B15" s="23"/>
      <c r="C15" s="23"/>
    </row>
    <row r="16" spans="1:2" ht="42" customHeight="1">
      <c r="A16" s="4" t="s">
        <v>1</v>
      </c>
      <c r="B16" s="3">
        <v>6</v>
      </c>
    </row>
    <row r="17" spans="1:2" ht="54.75" customHeight="1" thickBot="1">
      <c r="A17" s="5" t="s">
        <v>1</v>
      </c>
      <c r="B17" s="14">
        <v>6</v>
      </c>
    </row>
    <row r="18" spans="1:2" ht="41.25" customHeight="1" thickBot="1">
      <c r="A18" s="7" t="s">
        <v>2</v>
      </c>
      <c r="B18" s="19">
        <f>11/13*20</f>
        <v>16.923076923076923</v>
      </c>
    </row>
    <row r="19" spans="1:2" ht="39" customHeight="1">
      <c r="A19" s="10" t="s">
        <v>3</v>
      </c>
      <c r="B19" s="24">
        <f>6/13*20</f>
        <v>9.230769230769232</v>
      </c>
    </row>
    <row r="20" spans="1:2" ht="42" customHeight="1" thickBot="1">
      <c r="A20" s="7" t="s">
        <v>4</v>
      </c>
      <c r="B20" s="25"/>
    </row>
    <row r="21" spans="1:2" ht="48.75" customHeight="1" thickBot="1">
      <c r="A21" s="7" t="s">
        <v>5</v>
      </c>
      <c r="B21" s="15" t="s">
        <v>11</v>
      </c>
    </row>
    <row r="22" spans="1:2" ht="48.75" customHeight="1" thickBot="1">
      <c r="A22" s="7" t="s">
        <v>6</v>
      </c>
      <c r="B22" s="19">
        <f>11/13*20</f>
        <v>16.923076923076923</v>
      </c>
    </row>
    <row r="24" spans="1:3" ht="14.25">
      <c r="A24" s="22" t="s">
        <v>9</v>
      </c>
      <c r="B24" s="23"/>
      <c r="C24" s="23"/>
    </row>
    <row r="25" spans="1:2" ht="22.5">
      <c r="A25" s="4" t="s">
        <v>1</v>
      </c>
      <c r="B25" s="3">
        <v>6</v>
      </c>
    </row>
    <row r="26" spans="1:2" ht="13.5" thickBot="1">
      <c r="A26" s="5" t="s">
        <v>1</v>
      </c>
      <c r="B26" s="6">
        <v>6</v>
      </c>
    </row>
    <row r="27" spans="1:2" ht="35.25" thickBot="1">
      <c r="A27" s="7" t="s">
        <v>2</v>
      </c>
      <c r="B27" s="12">
        <f>B9/2222400*80</f>
        <v>78.18574514038878</v>
      </c>
    </row>
    <row r="28" spans="1:2" ht="55.5" customHeight="1">
      <c r="A28" s="10" t="s">
        <v>3</v>
      </c>
      <c r="B28" s="20">
        <v>80</v>
      </c>
    </row>
    <row r="29" spans="1:2" ht="24" thickBot="1">
      <c r="A29" s="7" t="s">
        <v>4</v>
      </c>
      <c r="B29" s="21"/>
    </row>
    <row r="30" spans="1:2" ht="46.5" thickBot="1">
      <c r="A30" s="7" t="s">
        <v>5</v>
      </c>
      <c r="B30" s="12" t="s">
        <v>11</v>
      </c>
    </row>
    <row r="31" spans="1:2" ht="35.25" thickBot="1">
      <c r="A31" s="7" t="s">
        <v>6</v>
      </c>
      <c r="B31" s="12">
        <f>B9/B12*80</f>
        <v>79.56043956043956</v>
      </c>
    </row>
    <row r="33" spans="1:3" ht="14.25">
      <c r="A33" s="22" t="s">
        <v>10</v>
      </c>
      <c r="B33" s="23"/>
      <c r="C33" s="23"/>
    </row>
    <row r="34" spans="1:2" ht="22.5">
      <c r="A34" s="4" t="s">
        <v>1</v>
      </c>
      <c r="B34" s="16">
        <v>6</v>
      </c>
    </row>
    <row r="35" spans="1:2" ht="13.5" thickBot="1">
      <c r="A35" s="5" t="s">
        <v>1</v>
      </c>
      <c r="B35" s="6">
        <v>6</v>
      </c>
    </row>
    <row r="36" spans="1:2" ht="35.25" thickBot="1">
      <c r="A36" s="7" t="s">
        <v>2</v>
      </c>
      <c r="B36" s="19">
        <f>B27+B18</f>
        <v>95.1088220634657</v>
      </c>
    </row>
    <row r="37" spans="1:2" ht="12.75">
      <c r="A37" s="10" t="s">
        <v>3</v>
      </c>
      <c r="B37" s="24">
        <f>B28+B19</f>
        <v>89.23076923076923</v>
      </c>
    </row>
    <row r="38" spans="1:2" ht="24" thickBot="1">
      <c r="A38" s="7" t="s">
        <v>4</v>
      </c>
      <c r="B38" s="25"/>
    </row>
    <row r="39" spans="1:2" ht="46.5" thickBot="1">
      <c r="A39" s="7" t="s">
        <v>5</v>
      </c>
      <c r="B39" s="12" t="s">
        <v>11</v>
      </c>
    </row>
    <row r="40" spans="1:2" ht="35.25" thickBot="1">
      <c r="A40" s="7" t="s">
        <v>6</v>
      </c>
      <c r="B40" s="13">
        <f>B31+B22</f>
        <v>96.48351648351648</v>
      </c>
    </row>
    <row r="44" ht="12.75">
      <c r="A44" s="8"/>
    </row>
  </sheetData>
  <sheetProtection/>
  <mergeCells count="8">
    <mergeCell ref="A15:C15"/>
    <mergeCell ref="A5:C5"/>
    <mergeCell ref="B9:B10"/>
    <mergeCell ref="A24:C24"/>
    <mergeCell ref="B28:B29"/>
    <mergeCell ref="B19:B20"/>
    <mergeCell ref="A33:C33"/>
    <mergeCell ref="B37:B38"/>
  </mergeCells>
  <printOptions/>
  <pageMargins left="0.1968503937007874" right="0" top="0.15748031496062992" bottom="0.15748031496062992" header="0.15748031496062992" footer="0.15748031496062992"/>
  <pageSetup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8515625" style="0" customWidth="1"/>
    <col min="2" max="2" width="13.421875" style="0" customWidth="1"/>
    <col min="3" max="3" width="14.851562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ZAMPUB</cp:lastModifiedBy>
  <cp:lastPrinted>2018-03-05T13:09:43Z</cp:lastPrinted>
  <dcterms:created xsi:type="dcterms:W3CDTF">2006-06-06T08:11:06Z</dcterms:created>
  <dcterms:modified xsi:type="dcterms:W3CDTF">2018-05-23T11:45:32Z</dcterms:modified>
  <cp:category/>
  <cp:version/>
  <cp:contentType/>
  <cp:contentStatus/>
</cp:coreProperties>
</file>